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docs.live.net/fd059c17053630ec/Documents/Personal/Rogaining/0000 Event Secretary/2506 Autumn Fancies Urban Rogaine/Entries Package/"/>
    </mc:Choice>
  </mc:AlternateContent>
  <xr:revisionPtr revIDLastSave="6" documentId="8_{79B00DC4-537C-43E3-9445-E43A8A9C39BF}" xr6:coauthVersionLast="47" xr6:coauthVersionMax="47" xr10:uidLastSave="{D6A49FD5-DEBD-4609-A693-3174912458CE}"/>
  <workbookProtection workbookAlgorithmName="SHA-512" workbookHashValue="/LJB4ubhAaAzQsKxOkaRgzhPDVvPC1xQ9/3qmW/zu7iqhMQGX9YRQPGEzxTVi/Sq8zfbUmaJ3gGWPrARlTHppg==" workbookSaltValue="JTYq4m814Iq4n0sXjImblA==" workbookSpinCount="100000" lockStructure="1"/>
  <bookViews>
    <workbookView xWindow="-110" yWindow="-110" windowWidth="38620" windowHeight="21100" tabRatio="989" xr2:uid="{00000000-000D-0000-FFFF-FFFF00000000}"/>
  </bookViews>
  <sheets>
    <sheet name="Entry Form" sheetId="1" r:id="rId1"/>
    <sheet name="INDEMNITY" sheetId="2" r:id="rId2"/>
  </sheets>
  <definedNames>
    <definedName name="_xlnm.Print_Area" localSheetId="0">'Entry Form'!$A$1:$O$36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72" i="1" l="1"/>
  <c r="C71" i="1"/>
  <c r="F20" i="1"/>
  <c r="E20" i="1"/>
  <c r="D20" i="1"/>
  <c r="C20" i="1"/>
  <c r="B20" i="1"/>
  <c r="M11" i="1"/>
  <c r="C74" i="1" l="1"/>
  <c r="C73" i="1"/>
  <c r="C70" i="1"/>
  <c r="J69" i="1"/>
  <c r="J9" i="1" s="1"/>
  <c r="C69" i="1"/>
  <c r="C68" i="1"/>
  <c r="M15" i="1"/>
  <c r="M14" i="1"/>
  <c r="M13" i="1"/>
  <c r="M12" i="1"/>
  <c r="J72" i="1" l="1"/>
  <c r="J73" i="1"/>
  <c r="J71" i="1"/>
  <c r="J8" i="1"/>
  <c r="M16" i="1"/>
  <c r="C75" i="1"/>
  <c r="J68" i="1" s="1"/>
  <c r="K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Shani Bryceson</author>
  </authors>
  <commentList>
    <comment ref="J10" authorId="0" shapeId="0" xr:uid="{00000000-0006-0000-0000-000002000000}">
      <text>
        <r>
          <rPr>
            <b/>
            <sz val="9"/>
            <color rgb="FF000000"/>
            <rFont val="Tahoma"/>
            <family val="2"/>
            <charset val="1"/>
          </rPr>
          <t xml:space="preserve">Paul &amp; Vicki:
</t>
        </r>
        <r>
          <rPr>
            <sz val="9"/>
            <color rgb="FF000000"/>
            <rFont val="Tahoma"/>
            <family val="2"/>
          </rPr>
          <t xml:space="preserve">The age of the participant on the </t>
        </r>
        <r>
          <rPr>
            <b/>
            <sz val="9"/>
            <color rgb="FF000000"/>
            <rFont val="Tahoma"/>
            <family val="2"/>
          </rPr>
          <t>31st December</t>
        </r>
        <r>
          <rPr>
            <sz val="9"/>
            <color rgb="FF000000"/>
            <rFont val="Tahoma"/>
            <family val="2"/>
          </rPr>
          <t xml:space="preserve"> in the year of competition.</t>
        </r>
      </text>
    </comment>
    <comment ref="K11" authorId="0" shapeId="0" xr:uid="{00000000-0006-0000-0000-000003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2" authorId="0" shapeId="0" xr:uid="{00000000-0006-0000-0000-000004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3" authorId="0" shapeId="0" xr:uid="{00000000-0006-0000-0000-000005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4" authorId="0" shapeId="0" xr:uid="{00000000-0006-0000-0000-000006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5" authorId="0" shapeId="0" xr:uid="{00000000-0006-0000-0000-000007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O16" authorId="1" shapeId="0" xr:uid="{1EDF9726-D455-4A94-9579-B7C993B8586A}">
      <text>
        <r>
          <rPr>
            <b/>
            <sz val="9"/>
            <color indexed="81"/>
            <rFont val="Tahoma"/>
            <family val="2"/>
          </rPr>
          <t>Shani Bryceson:</t>
        </r>
        <r>
          <rPr>
            <sz val="9"/>
            <color indexed="81"/>
            <rFont val="Tahoma"/>
            <family val="2"/>
          </rPr>
          <t xml:space="preserve">
A parent / guardian must accept indemnity on behalf of a child under the age of 18 yrs.</t>
        </r>
      </text>
    </comment>
    <comment ref="M18" authorId="0" shapeId="0" xr:uid="{00000000-0006-0000-0000-00000D000000}">
      <text>
        <r>
          <rPr>
            <b/>
            <sz val="9"/>
            <color rgb="FF000000"/>
            <rFont val="Tahoma"/>
            <family val="2"/>
            <charset val="1"/>
          </rPr>
          <t xml:space="preserve">Paul &amp; Vicki:
</t>
        </r>
        <r>
          <rPr>
            <sz val="9"/>
            <color rgb="FF000000"/>
            <rFont val="Tahoma"/>
            <family val="2"/>
            <charset val="1"/>
          </rPr>
          <t>If your team has at least two members of the same family who represent no less than two generations and one is a child (under 18), you may enter in the Family category.  Other non-related people may also be in the team.  If so, please click and then select "Yes" from the list.</t>
        </r>
      </text>
    </comment>
  </commentList>
</comments>
</file>

<file path=xl/sharedStrings.xml><?xml version="1.0" encoding="utf-8"?>
<sst xmlns="http://schemas.openxmlformats.org/spreadsheetml/2006/main" count="93" uniqueCount="81">
  <si>
    <t>Northern Territory Rogaining Association</t>
  </si>
  <si>
    <t xml:space="preserve">Gender Category:  </t>
  </si>
  <si>
    <t xml:space="preserve">Event Category(s):  </t>
  </si>
  <si>
    <t>First Name</t>
  </si>
  <si>
    <t>Last Name</t>
  </si>
  <si>
    <t>Home Address</t>
  </si>
  <si>
    <t>Phone</t>
  </si>
  <si>
    <t>Email</t>
  </si>
  <si>
    <t>Gender</t>
  </si>
  <si>
    <t>Entry Fee</t>
  </si>
  <si>
    <t>Total Entry Fee Due:</t>
  </si>
  <si>
    <t>Adult</t>
  </si>
  <si>
    <t>Child</t>
  </si>
  <si>
    <t>5 - 13 yrs</t>
  </si>
  <si>
    <t>14 - 17 yrs</t>
  </si>
  <si>
    <t>Free</t>
  </si>
  <si>
    <t xml:space="preserve">Please select your intended payment method:  </t>
  </si>
  <si>
    <t>Notes:</t>
  </si>
  <si>
    <t>Payment Information</t>
  </si>
  <si>
    <t>Counts for official use only</t>
  </si>
  <si>
    <t>Rule</t>
  </si>
  <si>
    <t>Display</t>
  </si>
  <si>
    <t>Count</t>
  </si>
  <si>
    <t>Male</t>
  </si>
  <si>
    <t>All Juniors</t>
  </si>
  <si>
    <t>Junior, Open</t>
  </si>
  <si>
    <t>Female</t>
  </si>
  <si>
    <t>Selected to participate as a family</t>
  </si>
  <si>
    <t xml:space="preserve">Family, </t>
  </si>
  <si>
    <t>Junior</t>
  </si>
  <si>
    <t>Open - all teams</t>
  </si>
  <si>
    <t>Open</t>
  </si>
  <si>
    <t>Open, Veterans</t>
  </si>
  <si>
    <t>Vet</t>
  </si>
  <si>
    <t>Open, Veterans, Super Veterans</t>
  </si>
  <si>
    <t>S Vet</t>
  </si>
  <si>
    <t>Open, Vets, Super Vets, Ultra Vets</t>
  </si>
  <si>
    <t>U Vet</t>
  </si>
  <si>
    <t>Sum</t>
  </si>
  <si>
    <t>entries@nt.rogaine.asn.au</t>
  </si>
  <si>
    <t>When complete, please save the file as Excel and email it to:</t>
  </si>
  <si>
    <t>N/A</t>
  </si>
  <si>
    <t>For more information, please visit our website www.nt.rogaine.asn.au</t>
  </si>
  <si>
    <t>than two generations and one is a child (under 18), you may enter in the Family</t>
  </si>
  <si>
    <t>category.  Other non-related people may also be in the team.</t>
  </si>
  <si>
    <t>Children aged 13 and under must be accompanied by an Adult (18 or older).</t>
  </si>
  <si>
    <t>Home address is required for insurance registration.</t>
  </si>
  <si>
    <t>If your team has at least two members of the same family who represent no less</t>
  </si>
  <si>
    <t>Event fees cover course setting, vetting, maps, food, insurance, safety equipment and admin costs.</t>
  </si>
  <si>
    <t>¨</t>
  </si>
  <si>
    <t>Teams must comprise at least 2 people and not more than 5.</t>
  </si>
  <si>
    <t xml:space="preserve">Refund policy: no refund if cancellation occurs within 48 hrs of event. </t>
  </si>
  <si>
    <t>Yes</t>
  </si>
  <si>
    <t>ENTRY FEES</t>
  </si>
  <si>
    <t>No</t>
  </si>
  <si>
    <t>EFT</t>
  </si>
  <si>
    <t xml:space="preserve">Is this a Family entry? (See notes for conditions):  </t>
  </si>
  <si>
    <r>
      <t>Payments to:</t>
    </r>
    <r>
      <rPr>
        <sz val="12"/>
        <color rgb="FF000000"/>
        <rFont val="Calibri"/>
        <family val="2"/>
        <charset val="1"/>
      </rPr>
      <t xml:space="preserve">  </t>
    </r>
    <r>
      <rPr>
        <sz val="12"/>
        <color rgb="FF000000"/>
        <rFont val="Calibri"/>
        <family val="2"/>
      </rPr>
      <t>NT Rogaining Association</t>
    </r>
  </si>
  <si>
    <r>
      <t xml:space="preserve">BSB:  </t>
    </r>
    <r>
      <rPr>
        <sz val="12"/>
        <color rgb="FF000000"/>
        <rFont val="Calibri"/>
        <family val="2"/>
      </rPr>
      <t>065 901</t>
    </r>
  </si>
  <si>
    <r>
      <t>Acct No:</t>
    </r>
    <r>
      <rPr>
        <sz val="12"/>
        <color rgb="FF000000"/>
        <rFont val="Calibri"/>
        <family val="2"/>
        <charset val="1"/>
      </rPr>
      <t xml:space="preserve"> </t>
    </r>
    <r>
      <rPr>
        <b/>
        <sz val="12"/>
        <color rgb="FF000000"/>
        <rFont val="Calibri"/>
        <family val="2"/>
        <charset val="1"/>
      </rPr>
      <t xml:space="preserve"> </t>
    </r>
    <r>
      <rPr>
        <sz val="12"/>
        <color rgb="FF000000"/>
        <rFont val="Calibri"/>
        <family val="2"/>
      </rPr>
      <t>1055 9967</t>
    </r>
  </si>
  <si>
    <r>
      <t xml:space="preserve">Please complete the </t>
    </r>
    <r>
      <rPr>
        <b/>
        <sz val="12"/>
        <color rgb="FF00B0F0"/>
        <rFont val="Calibri"/>
        <family val="2"/>
      </rPr>
      <t>BLUE</t>
    </r>
    <r>
      <rPr>
        <b/>
        <sz val="12"/>
        <color rgb="FFFF0000"/>
        <rFont val="Calibri"/>
        <family val="2"/>
      </rPr>
      <t xml:space="preserve"> areas for all team members.</t>
    </r>
  </si>
  <si>
    <t>18 - 64 yrs</t>
  </si>
  <si>
    <t>LATE ENTRIES</t>
  </si>
  <si>
    <t>Under 5</t>
  </si>
  <si>
    <t>65 yrs +</t>
  </si>
  <si>
    <t>Entry form cannot be accepted until all team members have confirmed "Yes".</t>
  </si>
  <si>
    <t>This team member has read the attached Indemnity (see tab below) and acknowledges that the sport of rogaining involves considerable risk and agrees that by entering this event they do so at their own risk.</t>
  </si>
  <si>
    <t>Entries Close:</t>
  </si>
  <si>
    <t>S Vet - At least one between 55 and 64.  All 55 or over.</t>
  </si>
  <si>
    <t>Vet - At least one between 45 and 54, all 45 or over.</t>
  </si>
  <si>
    <t>U Vet - All 65 or over.</t>
  </si>
  <si>
    <t>WALK or RUN:  5 Hr Transpiration / 3 Hr Leaf Peeper</t>
  </si>
  <si>
    <t>CYCLE:  4 Hr Botanical</t>
  </si>
  <si>
    <t>MY AGE on 31st Dec 2025</t>
  </si>
  <si>
    <t>For EFT payments, please include surname of team member and AF in the reference field eg:  Smith AF</t>
  </si>
  <si>
    <t>Autumn Fancies Urban Rogaine</t>
  </si>
  <si>
    <t>5 Hr Transpiration (Walk/Run)</t>
  </si>
  <si>
    <t xml:space="preserve">Event Choice (click arrow):  </t>
  </si>
  <si>
    <t>SATURDAY 14th June 2025</t>
  </si>
  <si>
    <t>ENTRIES must be in by 11:00pm on Wednesday 11-06-2025</t>
  </si>
  <si>
    <t>11:00pm on WEDNESDAY 11-06-2025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</si>
</sst>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quot;-$&quot;* #,##0.00_-;_-\$* \-??_-;_-@_-"/>
    <numFmt numFmtId="165" formatCode="dddd&quot;, &quot;mmmm\ dd&quot;, &quot;yyyy"/>
    <numFmt numFmtId="166" formatCode="[$-C09]dd\-mmmm\-yyyy;@"/>
    <numFmt numFmtId="167" formatCode=";;;"/>
    <numFmt numFmtId="168" formatCode="&quot;$&quot;#,##0.00"/>
  </numFmts>
  <fonts count="44" x14ac:knownFonts="1">
    <font>
      <sz val="11"/>
      <color rgb="FF000000"/>
      <name val="Calibri"/>
      <family val="2"/>
      <charset val="1"/>
    </font>
    <font>
      <sz val="10"/>
      <color rgb="FF000000"/>
      <name val="Calibri"/>
      <family val="2"/>
      <charset val="1"/>
    </font>
    <font>
      <b/>
      <sz val="16"/>
      <color rgb="FF000000"/>
      <name val="Calibri"/>
      <family val="2"/>
      <charset val="1"/>
    </font>
    <font>
      <b/>
      <i/>
      <sz val="18"/>
      <color rgb="FF2554D9"/>
      <name val="Calibri"/>
      <family val="2"/>
      <charset val="1"/>
    </font>
    <font>
      <sz val="10"/>
      <color rgb="FFFF0000"/>
      <name val="Calibri"/>
      <family val="2"/>
      <charset val="1"/>
    </font>
    <font>
      <b/>
      <sz val="10"/>
      <color rgb="FF000000"/>
      <name val="Calibri"/>
      <family val="2"/>
      <charset val="1"/>
    </font>
    <font>
      <u/>
      <sz val="11"/>
      <color rgb="FF0000FF"/>
      <name val="Calibri"/>
      <family val="2"/>
      <charset val="1"/>
    </font>
    <font>
      <u/>
      <sz val="10"/>
      <color rgb="FF0000FF"/>
      <name val="Calibri"/>
      <family val="2"/>
      <charset val="1"/>
    </font>
    <font>
      <sz val="8"/>
      <color rgb="FF000000"/>
      <name val="Calibri"/>
      <family val="2"/>
      <charset val="1"/>
    </font>
    <font>
      <sz val="9"/>
      <color rgb="FF000000"/>
      <name val="Calibri"/>
      <family val="2"/>
      <charset val="1"/>
    </font>
    <font>
      <sz val="10"/>
      <color rgb="FFFFFFFF"/>
      <name val="Calibri"/>
      <family val="2"/>
      <charset val="1"/>
    </font>
    <font>
      <b/>
      <sz val="9"/>
      <color rgb="FF000000"/>
      <name val="Tahoma"/>
      <family val="2"/>
      <charset val="1"/>
    </font>
    <font>
      <sz val="9"/>
      <color rgb="FF000000"/>
      <name val="Tahoma"/>
      <family val="2"/>
      <charset val="1"/>
    </font>
    <font>
      <sz val="11"/>
      <color rgb="FF000000"/>
      <name val="Calibri"/>
      <family val="2"/>
      <charset val="1"/>
    </font>
    <font>
      <b/>
      <sz val="8"/>
      <color rgb="FF000000"/>
      <name val="Calibri"/>
      <family val="2"/>
    </font>
    <font>
      <b/>
      <sz val="12"/>
      <color rgb="FF2554D9"/>
      <name val="Calibri"/>
      <family val="2"/>
    </font>
    <font>
      <b/>
      <sz val="12"/>
      <color rgb="FF2554D9"/>
      <name val="Calibri"/>
      <family val="2"/>
      <charset val="1"/>
    </font>
    <font>
      <b/>
      <sz val="12"/>
      <color rgb="FF000000"/>
      <name val="Calibri"/>
      <family val="2"/>
      <charset val="1"/>
    </font>
    <font>
      <sz val="11"/>
      <color rgb="FF000000"/>
      <name val="Symbol"/>
      <family val="1"/>
      <charset val="2"/>
    </font>
    <font>
      <b/>
      <sz val="14"/>
      <color theme="0"/>
      <name val="Calibri"/>
      <family val="2"/>
      <charset val="1"/>
    </font>
    <font>
      <b/>
      <sz val="12"/>
      <color rgb="FFFF0000"/>
      <name val="Calibri"/>
      <family val="2"/>
    </font>
    <font>
      <sz val="12"/>
      <color rgb="FFFF0000"/>
      <name val="Calibri"/>
      <family val="2"/>
    </font>
    <font>
      <b/>
      <u/>
      <sz val="12"/>
      <color rgb="FFFF0000"/>
      <name val="Calibri"/>
      <family val="2"/>
    </font>
    <font>
      <b/>
      <sz val="12"/>
      <color rgb="FF000000"/>
      <name val="Calibri"/>
      <family val="2"/>
    </font>
    <font>
      <sz val="12"/>
      <color rgb="FF000000"/>
      <name val="Calibri"/>
      <family val="2"/>
      <charset val="1"/>
    </font>
    <font>
      <sz val="12"/>
      <color rgb="FF000000"/>
      <name val="Calibri"/>
      <family val="2"/>
    </font>
    <font>
      <b/>
      <sz val="12"/>
      <color rgb="FF00B0F0"/>
      <name val="Calibri"/>
      <family val="2"/>
    </font>
    <font>
      <b/>
      <sz val="14"/>
      <color rgb="FF000000"/>
      <name val="Calibri"/>
      <family val="2"/>
      <charset val="1"/>
    </font>
    <font>
      <b/>
      <sz val="14"/>
      <color rgb="FF000000"/>
      <name val="Calibri"/>
      <family val="2"/>
    </font>
    <font>
      <sz val="9"/>
      <color indexed="81"/>
      <name val="Tahoma"/>
      <family val="2"/>
    </font>
    <font>
      <sz val="11"/>
      <name val="Calibri"/>
      <family val="2"/>
    </font>
    <font>
      <b/>
      <sz val="11"/>
      <color theme="0"/>
      <name val="Calibri"/>
      <family val="2"/>
    </font>
    <font>
      <sz val="10"/>
      <name val="Calibri"/>
      <family val="2"/>
    </font>
    <font>
      <sz val="12"/>
      <name val="Calibri"/>
      <family val="2"/>
    </font>
    <font>
      <b/>
      <sz val="10"/>
      <name val="Calibri"/>
      <family val="2"/>
    </font>
    <font>
      <b/>
      <sz val="12"/>
      <name val="Calibri"/>
      <family val="2"/>
    </font>
    <font>
      <sz val="9"/>
      <name val="Calibri"/>
      <family val="2"/>
    </font>
    <font>
      <u/>
      <sz val="12"/>
      <name val="Calibri"/>
      <family val="2"/>
    </font>
    <font>
      <u/>
      <sz val="14"/>
      <color rgb="FF0000FF"/>
      <name val="Calibri"/>
      <family val="2"/>
      <charset val="1"/>
    </font>
    <font>
      <b/>
      <sz val="9"/>
      <color indexed="81"/>
      <name val="Tahoma"/>
      <family val="2"/>
    </font>
    <font>
      <sz val="9"/>
      <color rgb="FF000000"/>
      <name val="Tahoma"/>
      <family val="2"/>
    </font>
    <font>
      <b/>
      <sz val="9"/>
      <color rgb="FF000000"/>
      <name val="Tahoma"/>
      <family val="2"/>
    </font>
    <font>
      <sz val="10"/>
      <color theme="0"/>
      <name val="Calibri"/>
      <family val="2"/>
    </font>
    <font>
      <sz val="11"/>
      <color theme="0"/>
      <name val="Calibri"/>
      <family val="2"/>
    </font>
  </fonts>
  <fills count="14">
    <fill>
      <patternFill patternType="none"/>
    </fill>
    <fill>
      <patternFill patternType="gray125"/>
    </fill>
    <fill>
      <patternFill patternType="solid">
        <fgColor rgb="FFC3D69B"/>
        <bgColor rgb="FFD7E4BD"/>
      </patternFill>
    </fill>
    <fill>
      <patternFill patternType="solid">
        <fgColor rgb="FFEBF1DE"/>
        <bgColor rgb="FFDCE6F2"/>
      </patternFill>
    </fill>
    <fill>
      <patternFill patternType="solid">
        <fgColor rgb="FFD7E4BD"/>
        <bgColor rgb="FFDCE6F2"/>
      </patternFill>
    </fill>
    <fill>
      <patternFill patternType="solid">
        <fgColor rgb="FFEBF1DE"/>
        <bgColor indexed="64"/>
      </patternFill>
    </fill>
    <fill>
      <patternFill patternType="solid">
        <fgColor rgb="FFC3D69B"/>
        <bgColor indexed="64"/>
      </patternFill>
    </fill>
    <fill>
      <patternFill patternType="solid">
        <fgColor rgb="FFEBF1DE"/>
        <bgColor rgb="FFEBF1DE"/>
      </patternFill>
    </fill>
    <fill>
      <patternFill patternType="solid">
        <fgColor rgb="FFD7E4BD"/>
        <bgColor indexed="64"/>
      </patternFill>
    </fill>
    <fill>
      <patternFill patternType="solid">
        <fgColor rgb="FFFF0000"/>
        <bgColor indexed="64"/>
      </patternFill>
    </fill>
    <fill>
      <patternFill patternType="solid">
        <fgColor rgb="FF00B0F0"/>
        <bgColor rgb="FFEBF1DE"/>
      </patternFill>
    </fill>
    <fill>
      <patternFill patternType="solid">
        <fgColor rgb="FFC3D69B"/>
        <bgColor rgb="FFDCE6F2"/>
      </patternFill>
    </fill>
    <fill>
      <patternFill patternType="solid">
        <fgColor rgb="FF7030A0"/>
        <bgColor indexed="64"/>
      </patternFill>
    </fill>
    <fill>
      <patternFill patternType="solid">
        <fgColor rgb="FF7030A0"/>
        <bgColor rgb="FFEBF1DE"/>
      </patternFill>
    </fill>
  </fills>
  <borders count="15">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s>
  <cellStyleXfs count="3">
    <xf numFmtId="0" fontId="0" fillId="0" borderId="0"/>
    <xf numFmtId="164" fontId="13" fillId="0" borderId="0" applyBorder="0" applyProtection="0"/>
    <xf numFmtId="0" fontId="6" fillId="0" borderId="0" applyBorder="0" applyProtection="0"/>
  </cellStyleXfs>
  <cellXfs count="106">
    <xf numFmtId="0" fontId="0" fillId="0" borderId="0" xfId="0"/>
    <xf numFmtId="0" fontId="1" fillId="0" borderId="0" xfId="0" applyFont="1"/>
    <xf numFmtId="0" fontId="5" fillId="2" borderId="2" xfId="0" applyFont="1" applyFill="1" applyBorder="1" applyAlignment="1">
      <alignment horizontal="right"/>
    </xf>
    <xf numFmtId="0" fontId="1" fillId="3" borderId="3" xfId="0" applyFont="1" applyFill="1" applyBorder="1"/>
    <xf numFmtId="0" fontId="5" fillId="2" borderId="2" xfId="0" applyFont="1" applyFill="1" applyBorder="1" applyAlignment="1">
      <alignment horizontal="center"/>
    </xf>
    <xf numFmtId="164" fontId="1" fillId="3" borderId="2" xfId="1" applyFont="1" applyFill="1" applyBorder="1" applyProtection="1"/>
    <xf numFmtId="164" fontId="5" fillId="3" borderId="4" xfId="1" applyFont="1" applyFill="1" applyBorder="1" applyProtection="1"/>
    <xf numFmtId="0" fontId="9" fillId="0" borderId="0" xfId="0" applyFont="1"/>
    <xf numFmtId="0" fontId="4" fillId="0" borderId="0" xfId="0" applyFont="1"/>
    <xf numFmtId="0" fontId="10" fillId="0" borderId="0" xfId="0" applyFont="1"/>
    <xf numFmtId="0" fontId="1" fillId="7" borderId="2" xfId="0" applyFont="1" applyFill="1" applyBorder="1" applyAlignment="1">
      <alignment horizontal="center"/>
    </xf>
    <xf numFmtId="0" fontId="16" fillId="0" borderId="0" xfId="0" applyFont="1" applyAlignment="1">
      <alignment horizontal="left"/>
    </xf>
    <xf numFmtId="0" fontId="0" fillId="0" borderId="0" xfId="0" applyAlignment="1">
      <alignment horizontal="left"/>
    </xf>
    <xf numFmtId="0" fontId="17" fillId="0" borderId="0" xfId="0" applyFont="1"/>
    <xf numFmtId="0" fontId="1" fillId="0" borderId="0" xfId="0" applyFont="1" applyAlignment="1">
      <alignment vertical="top" wrapText="1"/>
    </xf>
    <xf numFmtId="0" fontId="18" fillId="0" borderId="0" xfId="0" applyFont="1" applyAlignment="1">
      <alignment horizontal="right"/>
    </xf>
    <xf numFmtId="0" fontId="20" fillId="0" borderId="0" xfId="0" applyFont="1"/>
    <xf numFmtId="0" fontId="21" fillId="0" borderId="0" xfId="0" applyFont="1"/>
    <xf numFmtId="167" fontId="1" fillId="0" borderId="12" xfId="0" applyNumberFormat="1" applyFont="1" applyBorder="1" applyProtection="1">
      <protection hidden="1"/>
    </xf>
    <xf numFmtId="0" fontId="1" fillId="10" borderId="2" xfId="0" applyFont="1" applyFill="1" applyBorder="1" applyAlignment="1" applyProtection="1">
      <alignment horizontal="left"/>
      <protection locked="0"/>
    </xf>
    <xf numFmtId="49" fontId="1" fillId="10" borderId="2" xfId="0" applyNumberFormat="1" applyFont="1" applyFill="1" applyBorder="1" applyAlignment="1" applyProtection="1">
      <alignment horizontal="center"/>
      <protection locked="0"/>
    </xf>
    <xf numFmtId="0" fontId="7" fillId="10" borderId="2" xfId="2" applyFont="1" applyFill="1" applyBorder="1" applyAlignment="1" applyProtection="1">
      <alignment horizontal="center"/>
      <protection locked="0"/>
    </xf>
    <xf numFmtId="0" fontId="1" fillId="10" borderId="2" xfId="0" applyFont="1" applyFill="1" applyBorder="1" applyAlignment="1" applyProtection="1">
      <alignment horizontal="center"/>
      <protection locked="0"/>
    </xf>
    <xf numFmtId="0" fontId="24" fillId="10" borderId="2" xfId="0" applyFont="1" applyFill="1" applyBorder="1" applyProtection="1">
      <protection locked="0"/>
    </xf>
    <xf numFmtId="0" fontId="24" fillId="10" borderId="4" xfId="0" applyFont="1" applyFill="1" applyBorder="1" applyProtection="1">
      <protection locked="0"/>
    </xf>
    <xf numFmtId="0" fontId="0" fillId="5" borderId="8" xfId="0" applyFill="1" applyBorder="1" applyAlignment="1">
      <alignment horizontal="center" vertical="center"/>
    </xf>
    <xf numFmtId="0" fontId="5" fillId="3" borderId="2" xfId="0" applyFont="1" applyFill="1" applyBorder="1" applyAlignment="1">
      <alignment horizontal="center" vertical="center"/>
    </xf>
    <xf numFmtId="164" fontId="5" fillId="3" borderId="2" xfId="1" applyFont="1" applyFill="1" applyBorder="1" applyAlignment="1" applyProtection="1">
      <alignment horizontal="center" vertical="center" wrapText="1"/>
    </xf>
    <xf numFmtId="0" fontId="5" fillId="3" borderId="2" xfId="0" applyFont="1" applyFill="1" applyBorder="1" applyAlignment="1">
      <alignment horizontal="center" vertical="center" wrapText="1"/>
    </xf>
    <xf numFmtId="0" fontId="0" fillId="5" borderId="9" xfId="0" applyFill="1" applyBorder="1" applyAlignment="1">
      <alignment horizontal="center" vertical="center"/>
    </xf>
    <xf numFmtId="168" fontId="1" fillId="3" borderId="2" xfId="1" applyNumberFormat="1" applyFont="1" applyFill="1" applyBorder="1" applyAlignment="1" applyProtection="1">
      <alignment horizontal="center" vertical="center" wrapText="1"/>
    </xf>
    <xf numFmtId="167" fontId="8" fillId="3" borderId="2" xfId="1" applyNumberFormat="1" applyFont="1" applyFill="1" applyBorder="1" applyAlignment="1" applyProtection="1">
      <alignment horizontal="center" vertical="center" wrapText="1"/>
      <protection hidden="1"/>
    </xf>
    <xf numFmtId="167" fontId="8" fillId="3" borderId="4" xfId="1" applyNumberFormat="1" applyFont="1" applyFill="1" applyBorder="1" applyAlignment="1" applyProtection="1">
      <alignment horizontal="center" vertical="center" wrapText="1"/>
      <protection hidden="1"/>
    </xf>
    <xf numFmtId="0" fontId="14" fillId="5" borderId="2" xfId="0" applyFont="1" applyFill="1" applyBorder="1" applyAlignment="1" applyProtection="1">
      <alignment horizontal="center" vertical="center"/>
      <protection hidden="1"/>
    </xf>
    <xf numFmtId="168" fontId="1" fillId="3" borderId="2" xfId="1" applyNumberFormat="1" applyFont="1" applyFill="1" applyBorder="1" applyAlignment="1" applyProtection="1">
      <alignment horizontal="center" vertical="center" wrapText="1"/>
      <protection hidden="1"/>
    </xf>
    <xf numFmtId="168" fontId="1" fillId="3" borderId="4" xfId="1" applyNumberFormat="1" applyFont="1" applyFill="1" applyBorder="1" applyAlignment="1" applyProtection="1">
      <alignment horizontal="center" vertical="center" wrapText="1"/>
      <protection hidden="1"/>
    </xf>
    <xf numFmtId="168" fontId="14" fillId="5" borderId="2" xfId="0" applyNumberFormat="1" applyFont="1" applyFill="1" applyBorder="1" applyAlignment="1" applyProtection="1">
      <alignment horizontal="center" vertical="center"/>
      <protection hidden="1"/>
    </xf>
    <xf numFmtId="0" fontId="24" fillId="10" borderId="2" xfId="0" applyFont="1" applyFill="1" applyBorder="1" applyAlignment="1" applyProtection="1">
      <alignment horizontal="center"/>
      <protection locked="0"/>
    </xf>
    <xf numFmtId="167" fontId="32" fillId="0" borderId="0" xfId="0" applyNumberFormat="1" applyFont="1" applyProtection="1">
      <protection hidden="1"/>
    </xf>
    <xf numFmtId="0" fontId="37" fillId="0" borderId="0" xfId="2" applyFont="1" applyBorder="1" applyAlignment="1" applyProtection="1">
      <alignment horizontal="center"/>
    </xf>
    <xf numFmtId="164" fontId="32" fillId="0" borderId="9" xfId="1" applyFont="1" applyBorder="1" applyProtection="1"/>
    <xf numFmtId="164" fontId="34" fillId="0" borderId="0" xfId="1" applyFont="1" applyBorder="1" applyProtection="1"/>
    <xf numFmtId="0" fontId="30" fillId="0" borderId="0" xfId="0" applyFont="1"/>
    <xf numFmtId="0" fontId="33" fillId="0" borderId="0" xfId="0" applyFont="1"/>
    <xf numFmtId="0" fontId="32" fillId="0" borderId="0" xfId="0" applyFont="1"/>
    <xf numFmtId="0" fontId="34" fillId="0" borderId="0" xfId="0" applyFont="1" applyAlignment="1">
      <alignment horizontal="center"/>
    </xf>
    <xf numFmtId="0" fontId="32" fillId="0" borderId="0" xfId="0" applyFont="1" applyAlignment="1">
      <alignment horizontal="center" vertical="top" wrapText="1"/>
    </xf>
    <xf numFmtId="0" fontId="35" fillId="0" borderId="0" xfId="0" applyFont="1" applyAlignment="1">
      <alignment horizontal="left" vertical="top" wrapText="1"/>
    </xf>
    <xf numFmtId="0" fontId="33" fillId="0" borderId="0" xfId="0" applyFont="1" applyAlignment="1">
      <alignment horizontal="center" vertical="top" wrapText="1"/>
    </xf>
    <xf numFmtId="0" fontId="36" fillId="0" borderId="0" xfId="0" applyFont="1"/>
    <xf numFmtId="166" fontId="35" fillId="0" borderId="0" xfId="0" applyNumberFormat="1" applyFont="1" applyAlignment="1">
      <alignment horizontal="center"/>
    </xf>
    <xf numFmtId="0" fontId="32" fillId="0" borderId="0" xfId="0" applyFont="1" applyAlignment="1">
      <alignment horizontal="center"/>
    </xf>
    <xf numFmtId="0" fontId="32" fillId="0" borderId="0" xfId="0" applyFont="1" applyAlignment="1">
      <alignment vertical="top" wrapText="1"/>
    </xf>
    <xf numFmtId="0" fontId="0" fillId="0" borderId="0" xfId="0" applyAlignment="1">
      <alignment vertical="center"/>
    </xf>
    <xf numFmtId="0" fontId="20" fillId="8" borderId="2" xfId="0" applyFont="1" applyFill="1" applyBorder="1" applyAlignment="1">
      <alignment horizontal="right" vertical="center"/>
    </xf>
    <xf numFmtId="0" fontId="42" fillId="0" borderId="0" xfId="0" applyFont="1"/>
    <xf numFmtId="0" fontId="43" fillId="0" borderId="0" xfId="0" applyFont="1"/>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38" fillId="0" borderId="0" xfId="2" applyFont="1" applyBorder="1" applyAlignment="1" applyProtection="1">
      <alignment horizontal="center"/>
    </xf>
    <xf numFmtId="164" fontId="5" fillId="3" borderId="2" xfId="1" applyFont="1" applyFill="1" applyBorder="1" applyAlignment="1" applyProtection="1">
      <alignment horizontal="center" vertical="center"/>
    </xf>
    <xf numFmtId="0" fontId="24" fillId="4" borderId="2" xfId="0" applyFont="1" applyFill="1" applyBorder="1" applyAlignment="1">
      <alignment horizontal="right"/>
    </xf>
    <xf numFmtId="0" fontId="9" fillId="0" borderId="0" xfId="0" applyFont="1" applyAlignment="1">
      <alignment horizontal="center"/>
    </xf>
    <xf numFmtId="0" fontId="1" fillId="4" borderId="2" xfId="0" applyFont="1" applyFill="1" applyBorder="1" applyAlignment="1">
      <alignment horizontal="center" vertical="top" wrapText="1"/>
    </xf>
    <xf numFmtId="0" fontId="24" fillId="3" borderId="2" xfId="0" applyFont="1" applyFill="1" applyBorder="1" applyAlignment="1">
      <alignment horizontal="center" vertical="center" wrapText="1"/>
    </xf>
    <xf numFmtId="0" fontId="1" fillId="0" borderId="0" xfId="0" applyFont="1" applyAlignment="1">
      <alignment horizontal="left"/>
    </xf>
    <xf numFmtId="0" fontId="9" fillId="0" borderId="0" xfId="0" applyFont="1" applyAlignment="1">
      <alignment horizontal="right"/>
    </xf>
    <xf numFmtId="0" fontId="1" fillId="0" borderId="10" xfId="0" applyFont="1" applyBorder="1" applyAlignment="1">
      <alignment horizontal="center"/>
    </xf>
    <xf numFmtId="166" fontId="20" fillId="3" borderId="8" xfId="0" applyNumberFormat="1" applyFont="1" applyFill="1" applyBorder="1" applyAlignment="1">
      <alignment horizontal="center" vertical="center"/>
    </xf>
    <xf numFmtId="0" fontId="1" fillId="0" borderId="1" xfId="0" applyFont="1" applyBorder="1" applyAlignment="1">
      <alignment horizontal="left" vertical="center"/>
    </xf>
    <xf numFmtId="0" fontId="5" fillId="2" borderId="2" xfId="0" applyFont="1" applyFill="1" applyBorder="1" applyAlignment="1">
      <alignment horizontal="center"/>
    </xf>
    <xf numFmtId="0" fontId="22" fillId="0" borderId="0" xfId="2" applyFont="1"/>
    <xf numFmtId="0" fontId="20" fillId="0" borderId="0" xfId="0" applyFont="1" applyAlignment="1">
      <alignment horizontal="center"/>
    </xf>
    <xf numFmtId="0" fontId="20" fillId="0" borderId="1" xfId="0" applyFont="1" applyBorder="1" applyAlignment="1">
      <alignment horizontal="center"/>
    </xf>
    <xf numFmtId="0" fontId="5" fillId="3" borderId="3" xfId="0" applyFont="1" applyFill="1" applyBorder="1"/>
    <xf numFmtId="164" fontId="28" fillId="11" borderId="3" xfId="1" applyFont="1" applyFill="1" applyBorder="1" applyAlignment="1" applyProtection="1">
      <alignment horizontal="center" vertical="center" wrapText="1"/>
      <protection hidden="1"/>
    </xf>
    <xf numFmtId="164" fontId="28" fillId="11" borderId="14" xfId="1" applyFont="1" applyFill="1" applyBorder="1" applyAlignment="1" applyProtection="1">
      <alignment horizontal="center" vertical="center" wrapText="1"/>
      <protection hidden="1"/>
    </xf>
    <xf numFmtId="164" fontId="28" fillId="11" borderId="4" xfId="1" applyFont="1" applyFill="1" applyBorder="1" applyAlignment="1" applyProtection="1">
      <alignment horizontal="center" vertical="center" wrapText="1"/>
      <protection hidden="1"/>
    </xf>
    <xf numFmtId="0" fontId="1" fillId="10" borderId="2" xfId="0" applyFont="1" applyFill="1" applyBorder="1" applyAlignment="1" applyProtection="1">
      <alignment horizontal="left"/>
      <protection locked="0"/>
    </xf>
    <xf numFmtId="165" fontId="27" fillId="11" borderId="7" xfId="0" applyNumberFormat="1" applyFont="1" applyFill="1" applyBorder="1" applyAlignment="1">
      <alignment horizontal="center" vertical="center"/>
    </xf>
    <xf numFmtId="165" fontId="27" fillId="11" borderId="0" xfId="0" applyNumberFormat="1" applyFont="1" applyFill="1" applyAlignment="1">
      <alignment horizontal="center" vertical="center"/>
    </xf>
    <xf numFmtId="0" fontId="2" fillId="0" borderId="0" xfId="0" applyFont="1"/>
    <xf numFmtId="0" fontId="3" fillId="0" borderId="0" xfId="0" applyFont="1"/>
    <xf numFmtId="0" fontId="20" fillId="0" borderId="1" xfId="0" applyFont="1" applyBorder="1"/>
    <xf numFmtId="0" fontId="24" fillId="10" borderId="2" xfId="0" applyFont="1" applyFill="1" applyBorder="1" applyProtection="1">
      <protection locked="0"/>
    </xf>
    <xf numFmtId="0" fontId="19" fillId="9" borderId="0" xfId="0" applyFont="1" applyFill="1" applyAlignment="1">
      <alignment horizontal="center"/>
    </xf>
    <xf numFmtId="0" fontId="15" fillId="0" borderId="0" xfId="0" applyFont="1" applyAlignment="1">
      <alignment horizontal="left"/>
    </xf>
    <xf numFmtId="0" fontId="31" fillId="13" borderId="10" xfId="0" applyFont="1" applyFill="1" applyBorder="1" applyAlignment="1">
      <alignment horizontal="center" vertical="center" wrapText="1"/>
    </xf>
    <xf numFmtId="0" fontId="31" fillId="13" borderId="0" xfId="0" applyFont="1" applyFill="1" applyAlignment="1">
      <alignment horizontal="center" vertical="center" wrapText="1"/>
    </xf>
    <xf numFmtId="0" fontId="31" fillId="12" borderId="0" xfId="0" applyFont="1" applyFill="1" applyAlignment="1">
      <alignment horizontal="center" vertical="center" wrapText="1"/>
    </xf>
    <xf numFmtId="0" fontId="31" fillId="12" borderId="13" xfId="0" applyFont="1" applyFill="1" applyBorder="1" applyAlignment="1">
      <alignment horizontal="center" vertical="center" wrapText="1"/>
    </xf>
    <xf numFmtId="0" fontId="23" fillId="6" borderId="2" xfId="0" quotePrefix="1" applyFont="1" applyFill="1" applyBorder="1" applyAlignment="1">
      <alignment horizontal="center"/>
    </xf>
    <xf numFmtId="0" fontId="23" fillId="6" borderId="2" xfId="0" applyFont="1" applyFill="1" applyBorder="1" applyAlignment="1">
      <alignment horizontal="center"/>
    </xf>
    <xf numFmtId="0" fontId="1" fillId="3" borderId="2" xfId="0" applyFont="1" applyFill="1" applyBorder="1"/>
    <xf numFmtId="0" fontId="1" fillId="3" borderId="4" xfId="0" applyFont="1" applyFill="1" applyBorder="1"/>
    <xf numFmtId="0" fontId="17" fillId="3" borderId="5" xfId="0" applyFont="1" applyFill="1" applyBorder="1" applyAlignment="1">
      <alignment horizontal="center" vertical="top" wrapText="1"/>
    </xf>
    <xf numFmtId="0" fontId="17" fillId="3" borderId="10" xfId="0" applyFont="1" applyFill="1" applyBorder="1" applyAlignment="1">
      <alignment horizontal="center" vertical="top" wrapText="1"/>
    </xf>
    <xf numFmtId="0" fontId="17" fillId="3" borderId="6" xfId="0" applyFont="1" applyFill="1" applyBorder="1" applyAlignment="1">
      <alignment horizontal="center" vertical="top" wrapText="1"/>
    </xf>
    <xf numFmtId="0" fontId="17" fillId="3" borderId="7" xfId="0" applyFont="1" applyFill="1" applyBorder="1" applyAlignment="1">
      <alignment horizontal="center" vertical="top" wrapText="1"/>
    </xf>
    <xf numFmtId="0" fontId="17" fillId="3" borderId="0" xfId="0" applyFont="1" applyFill="1" applyAlignment="1">
      <alignment horizontal="center" vertical="top" wrapText="1"/>
    </xf>
    <xf numFmtId="0" fontId="17" fillId="3" borderId="1" xfId="0" applyFont="1" applyFill="1" applyBorder="1" applyAlignment="1">
      <alignment horizontal="center" vertical="top" wrapText="1"/>
    </xf>
    <xf numFmtId="0" fontId="17" fillId="3" borderId="12" xfId="0" applyFont="1" applyFill="1" applyBorder="1" applyAlignment="1">
      <alignment horizontal="center" vertical="top" wrapText="1"/>
    </xf>
    <xf numFmtId="0" fontId="17" fillId="3" borderId="13" xfId="0" applyFont="1" applyFill="1" applyBorder="1" applyAlignment="1">
      <alignment horizontal="center" vertical="top" wrapText="1"/>
    </xf>
    <xf numFmtId="0" fontId="17" fillId="3" borderId="11" xfId="0" applyFont="1" applyFill="1" applyBorder="1" applyAlignment="1">
      <alignment horizontal="center" vertical="top" wrapText="1"/>
    </xf>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FCC99"/>
      <rgbColor rgb="FF2554D9"/>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00FF"/>
      <color rgb="FFC3D69B"/>
      <color rgb="FF009900"/>
      <color rgb="FF00FF00"/>
      <color rgb="FFD7E4BD"/>
      <color rgb="FFDDEBF7"/>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8</xdr:col>
      <xdr:colOff>57150</xdr:colOff>
      <xdr:row>0</xdr:row>
      <xdr:rowOff>19110</xdr:rowOff>
    </xdr:from>
    <xdr:to>
      <xdr:col>8</xdr:col>
      <xdr:colOff>1333320</xdr:colOff>
      <xdr:row>4</xdr:row>
      <xdr:rowOff>180975</xdr:rowOff>
    </xdr:to>
    <xdr:pic>
      <xdr:nvPicPr>
        <xdr:cNvPr id="2" name="il_fi">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5514975" y="19110"/>
          <a:ext cx="1276170" cy="1200090"/>
        </a:xfrm>
        <a:prstGeom prst="rect">
          <a:avLst/>
        </a:prstGeom>
        <a:ln>
          <a:noFill/>
        </a:ln>
      </xdr:spPr>
    </xdr:pic>
    <xdr:clientData/>
  </xdr:twoCellAnchor>
  <xdr:twoCellAnchor editAs="oneCell">
    <xdr:from>
      <xdr:col>10</xdr:col>
      <xdr:colOff>28576</xdr:colOff>
      <xdr:row>0</xdr:row>
      <xdr:rowOff>47686</xdr:rowOff>
    </xdr:from>
    <xdr:to>
      <xdr:col>12</xdr:col>
      <xdr:colOff>676066</xdr:colOff>
      <xdr:row>2</xdr:row>
      <xdr:rowOff>171451</xdr:rowOff>
    </xdr:to>
    <xdr:sp macro="" textlink="">
      <xdr:nvSpPr>
        <xdr:cNvPr id="3" name="CustomShape 1">
          <a:hlinkClick xmlns:r="http://schemas.openxmlformats.org/officeDocument/2006/relationships" r:id=""/>
          <a:extLst>
            <a:ext uri="{FF2B5EF4-FFF2-40B4-BE49-F238E27FC236}">
              <a16:creationId xmlns:a16="http://schemas.microsoft.com/office/drawing/2014/main" id="{00000000-0008-0000-0000-000003000000}"/>
            </a:ext>
          </a:extLst>
        </xdr:cNvPr>
        <xdr:cNvSpPr/>
      </xdr:nvSpPr>
      <xdr:spPr>
        <a:xfrm>
          <a:off x="6629401" y="47686"/>
          <a:ext cx="1866690" cy="685740"/>
        </a:xfrm>
        <a:prstGeom prst="rect">
          <a:avLst/>
        </a:prstGeom>
        <a:solidFill>
          <a:srgbClr val="FFFF00"/>
        </a:solidFill>
        <a:ln>
          <a:noFill/>
        </a:ln>
      </xdr:spPr>
      <xdr:style>
        <a:lnRef idx="0">
          <a:scrgbClr r="0" g="0" b="0"/>
        </a:lnRef>
        <a:fillRef idx="0">
          <a:scrgbClr r="0" g="0" b="0"/>
        </a:fillRef>
        <a:effectRef idx="0">
          <a:scrgbClr r="0" g="0" b="0"/>
        </a:effectRef>
        <a:fontRef idx="minor"/>
      </xdr:style>
      <xdr:txBody>
        <a:bodyPr lIns="90000" tIns="45000" rIns="90000" bIns="45000"/>
        <a:lstStyle/>
        <a:p>
          <a:r>
            <a:rPr lang="en-AU" sz="1200" b="0" strike="noStrike" spc="-1">
              <a:solidFill>
                <a:srgbClr val="000000"/>
              </a:solidFill>
              <a:uFill>
                <a:solidFill>
                  <a:srgbClr val="FFFFFF"/>
                </a:solidFill>
              </a:uFill>
              <a:latin typeface="Calibri"/>
            </a:rPr>
            <a:t>Please email completed form to:     </a:t>
          </a:r>
          <a:r>
            <a:rPr lang="en-AU" sz="1200" b="1" u="none" strike="noStrike" spc="-1">
              <a:solidFill>
                <a:srgbClr val="000000"/>
              </a:solidFill>
              <a:uFill>
                <a:solidFill>
                  <a:srgbClr val="FFFFFF"/>
                </a:solidFill>
              </a:uFill>
              <a:latin typeface="Calibri"/>
            </a:rPr>
            <a:t>entries@nt.rogaine.asn.au</a:t>
          </a:r>
          <a:r>
            <a:rPr lang="en-AU" sz="1200" b="0" strike="noStrike" spc="-1">
              <a:solidFill>
                <a:srgbClr val="000000"/>
              </a:solidFill>
              <a:uFill>
                <a:solidFill>
                  <a:srgbClr val="FFFFFF"/>
                </a:solidFill>
              </a:uFill>
              <a:latin typeface="Calibri"/>
            </a:rPr>
            <a:t>  </a:t>
          </a:r>
          <a:endParaRPr lang="en-AU" sz="1200" b="0" strike="noStrike" spc="-1">
            <a:solidFill>
              <a:srgbClr val="000000"/>
            </a:solidFill>
            <a:uFill>
              <a:solidFill>
                <a:srgbClr val="FFFFFF"/>
              </a:solidFill>
            </a:uFill>
            <a:latin typeface="Times New Roman"/>
          </a:endParaRPr>
        </a:p>
      </xdr:txBody>
    </xdr:sp>
    <xdr:clientData/>
  </xdr:twoCellAnchor>
  <xdr:twoCellAnchor editAs="oneCell">
    <xdr:from>
      <xdr:col>0</xdr:col>
      <xdr:colOff>85590</xdr:colOff>
      <xdr:row>0</xdr:row>
      <xdr:rowOff>114195</xdr:rowOff>
    </xdr:from>
    <xdr:to>
      <xdr:col>1</xdr:col>
      <xdr:colOff>1000126</xdr:colOff>
      <xdr:row>7</xdr:row>
      <xdr:rowOff>28575</xdr:rowOff>
    </xdr:to>
    <xdr:pic>
      <xdr:nvPicPr>
        <xdr:cNvPr id="4" name="Picture 6">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xdr:blipFill>
      <xdr:spPr>
        <a:xfrm>
          <a:off x="85590" y="114195"/>
          <a:ext cx="1524136" cy="1590780"/>
        </a:xfrm>
        <a:prstGeom prst="rect">
          <a:avLst/>
        </a:prstGeom>
        <a:ln>
          <a:noFill/>
        </a:ln>
      </xdr:spPr>
    </xdr:pic>
    <xdr:clientData/>
  </xdr:twoCellAnchor>
  <xdr:twoCellAnchor>
    <xdr:from>
      <xdr:col>0</xdr:col>
      <xdr:colOff>0</xdr:colOff>
      <xdr:row>0</xdr:row>
      <xdr:rowOff>0</xdr:rowOff>
    </xdr:from>
    <xdr:to>
      <xdr:col>7</xdr:col>
      <xdr:colOff>409575</xdr:colOff>
      <xdr:row>26</xdr:row>
      <xdr:rowOff>104775</xdr:rowOff>
    </xdr:to>
    <xdr:sp macro="" textlink="">
      <xdr:nvSpPr>
        <xdr:cNvPr id="1050" name="shapetype_202" hidden="1">
          <a:extLst>
            <a:ext uri="{FF2B5EF4-FFF2-40B4-BE49-F238E27FC236}">
              <a16:creationId xmlns:a16="http://schemas.microsoft.com/office/drawing/2014/main" id="{00000000-0008-0000-0000-00001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8" name="shapetype_202" hidden="1">
          <a:extLst>
            <a:ext uri="{FF2B5EF4-FFF2-40B4-BE49-F238E27FC236}">
              <a16:creationId xmlns:a16="http://schemas.microsoft.com/office/drawing/2014/main" id="{00000000-0008-0000-0000-00001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6" name="shapetype_202" hidden="1">
          <a:extLst>
            <a:ext uri="{FF2B5EF4-FFF2-40B4-BE49-F238E27FC236}">
              <a16:creationId xmlns:a16="http://schemas.microsoft.com/office/drawing/2014/main" id="{00000000-0008-0000-0000-00001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4" name="shapetype_202" hidden="1">
          <a:extLst>
            <a:ext uri="{FF2B5EF4-FFF2-40B4-BE49-F238E27FC236}">
              <a16:creationId xmlns:a16="http://schemas.microsoft.com/office/drawing/2014/main" id="{00000000-0008-0000-0000-00001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2" name="shapetype_202" hidden="1">
          <a:extLst>
            <a:ext uri="{FF2B5EF4-FFF2-40B4-BE49-F238E27FC236}">
              <a16:creationId xmlns:a16="http://schemas.microsoft.com/office/drawing/2014/main" id="{00000000-0008-0000-0000-00001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0" name="shapetype_202" hidden="1">
          <a:extLst>
            <a:ext uri="{FF2B5EF4-FFF2-40B4-BE49-F238E27FC236}">
              <a16:creationId xmlns:a16="http://schemas.microsoft.com/office/drawing/2014/main" id="{00000000-0008-0000-0000-000010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8" name="shapetype_202" hidden="1">
          <a:extLst>
            <a:ext uri="{FF2B5EF4-FFF2-40B4-BE49-F238E27FC236}">
              <a16:creationId xmlns:a16="http://schemas.microsoft.com/office/drawing/2014/main" id="{00000000-0008-0000-0000-00000E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6" name="shapetype_202" hidden="1">
          <a:extLst>
            <a:ext uri="{FF2B5EF4-FFF2-40B4-BE49-F238E27FC236}">
              <a16:creationId xmlns:a16="http://schemas.microsoft.com/office/drawing/2014/main" id="{00000000-0008-0000-0000-00000C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4" name="shapetype_202" hidden="1">
          <a:extLst>
            <a:ext uri="{FF2B5EF4-FFF2-40B4-BE49-F238E27FC236}">
              <a16:creationId xmlns:a16="http://schemas.microsoft.com/office/drawing/2014/main" id="{00000000-0008-0000-0000-00000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2" name="shapetype_202" hidden="1">
          <a:extLst>
            <a:ext uri="{FF2B5EF4-FFF2-40B4-BE49-F238E27FC236}">
              <a16:creationId xmlns:a16="http://schemas.microsoft.com/office/drawing/2014/main" id="{00000000-0008-0000-0000-00000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8" name="shapetype_202"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590550</xdr:colOff>
      <xdr:row>1</xdr:row>
      <xdr:rowOff>19050</xdr:rowOff>
    </xdr:from>
    <xdr:to>
      <xdr:col>13</xdr:col>
      <xdr:colOff>9526</xdr:colOff>
      <xdr:row>32</xdr:row>
      <xdr:rowOff>85327</xdr:rowOff>
    </xdr:to>
    <xdr:pic>
      <xdr:nvPicPr>
        <xdr:cNvPr id="2" name="Picture 1">
          <a:extLst>
            <a:ext uri="{FF2B5EF4-FFF2-40B4-BE49-F238E27FC236}">
              <a16:creationId xmlns:a16="http://schemas.microsoft.com/office/drawing/2014/main" id="{F04F3009-C19D-4E0E-99DD-CB88A65C63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209550"/>
          <a:ext cx="7343776" cy="5971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tries@nt.rogaine.asn.au" TargetMode="External"/><Relationship Id="rId1" Type="http://schemas.openxmlformats.org/officeDocument/2006/relationships/hyperlink" Target="http://www.nt.rogaine.asn.a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L75"/>
  <sheetViews>
    <sheetView tabSelected="1" zoomScale="150" zoomScaleNormal="150" workbookViewId="0">
      <selection activeCell="B11" sqref="B11"/>
    </sheetView>
  </sheetViews>
  <sheetFormatPr defaultRowHeight="14.5" x14ac:dyDescent="0.35"/>
  <cols>
    <col min="1" max="1" width="9.1796875" style="1"/>
    <col min="2" max="2" width="16.26953125" style="1" customWidth="1"/>
    <col min="3" max="7" width="9.1796875" style="1"/>
    <col min="8" max="8" width="19.81640625" style="1" customWidth="1"/>
    <col min="9" max="9" width="27.453125" style="1" customWidth="1"/>
    <col min="10" max="10" width="22.81640625" style="1" customWidth="1"/>
    <col min="11" max="12" width="9.1796875" style="1"/>
    <col min="13" max="13" width="12.26953125" style="1" customWidth="1"/>
    <col min="14" max="14" width="3.453125" style="44" customWidth="1"/>
    <col min="15" max="15" width="29.54296875" style="1" customWidth="1"/>
    <col min="16" max="1026" width="9.1796875" style="1"/>
  </cols>
  <sheetData>
    <row r="1" spans="1:16" ht="21" x14ac:dyDescent="0.5">
      <c r="A1"/>
      <c r="B1"/>
      <c r="C1" s="83" t="s">
        <v>0</v>
      </c>
      <c r="D1" s="83"/>
      <c r="E1" s="83"/>
      <c r="F1" s="83"/>
      <c r="G1" s="83"/>
      <c r="H1" s="83"/>
      <c r="I1"/>
      <c r="J1"/>
      <c r="K1"/>
      <c r="L1"/>
      <c r="M1"/>
      <c r="N1" s="42"/>
      <c r="O1"/>
      <c r="P1"/>
    </row>
    <row r="2" spans="1:16" ht="23.5" x14ac:dyDescent="0.55000000000000004">
      <c r="A2"/>
      <c r="B2"/>
      <c r="C2" s="84" t="s">
        <v>75</v>
      </c>
      <c r="D2" s="84"/>
      <c r="E2" s="84"/>
      <c r="F2" s="84"/>
      <c r="G2" s="84"/>
      <c r="H2" s="84"/>
      <c r="I2"/>
      <c r="J2"/>
      <c r="K2"/>
      <c r="L2"/>
      <c r="M2"/>
      <c r="N2" s="42"/>
      <c r="O2"/>
      <c r="P2"/>
    </row>
    <row r="3" spans="1:16" ht="18.75" customHeight="1" x14ac:dyDescent="0.35">
      <c r="A3"/>
      <c r="B3"/>
      <c r="C3" s="88" t="s">
        <v>71</v>
      </c>
      <c r="D3" s="88"/>
      <c r="E3" s="88"/>
      <c r="F3" s="88"/>
      <c r="G3" s="88"/>
      <c r="H3" s="88"/>
      <c r="I3" s="88"/>
      <c r="J3"/>
      <c r="K3"/>
      <c r="L3"/>
      <c r="M3"/>
      <c r="N3" s="42"/>
      <c r="O3"/>
      <c r="P3"/>
    </row>
    <row r="4" spans="1:16" ht="18.75" customHeight="1" x14ac:dyDescent="0.35">
      <c r="A4"/>
      <c r="B4"/>
      <c r="C4" s="11" t="s">
        <v>72</v>
      </c>
      <c r="D4" s="11"/>
      <c r="E4" s="11"/>
      <c r="F4" s="11"/>
      <c r="G4" s="11"/>
      <c r="H4" s="11"/>
      <c r="I4" s="12"/>
      <c r="J4"/>
      <c r="K4"/>
      <c r="L4"/>
      <c r="M4"/>
      <c r="N4" s="42"/>
      <c r="O4" s="91" t="s">
        <v>66</v>
      </c>
      <c r="P4"/>
    </row>
    <row r="5" spans="1:16" ht="18.75" customHeight="1" x14ac:dyDescent="0.45">
      <c r="A5"/>
      <c r="B5"/>
      <c r="C5" s="87" t="s">
        <v>78</v>
      </c>
      <c r="D5" s="87"/>
      <c r="E5" s="87"/>
      <c r="F5" s="87"/>
      <c r="G5" s="87"/>
      <c r="H5" s="87"/>
      <c r="I5"/>
      <c r="J5"/>
      <c r="K5"/>
      <c r="L5"/>
      <c r="M5"/>
      <c r="N5" s="42"/>
      <c r="O5" s="91"/>
      <c r="P5"/>
    </row>
    <row r="6" spans="1:16" ht="16" customHeight="1" x14ac:dyDescent="0.35">
      <c r="A6"/>
      <c r="B6"/>
      <c r="C6" s="16" t="s">
        <v>60</v>
      </c>
      <c r="D6" s="17"/>
      <c r="E6" s="17"/>
      <c r="F6" s="17"/>
      <c r="G6" s="17"/>
      <c r="H6" s="17"/>
      <c r="I6" s="93" t="s">
        <v>79</v>
      </c>
      <c r="J6" s="94"/>
      <c r="K6" s="94"/>
      <c r="L6" s="94"/>
      <c r="M6" s="18" t="s">
        <v>52</v>
      </c>
      <c r="N6" s="38"/>
      <c r="O6" s="91"/>
    </row>
    <row r="7" spans="1:16" ht="16" customHeight="1" x14ac:dyDescent="0.35">
      <c r="A7"/>
      <c r="B7"/>
      <c r="C7" s="85" t="s">
        <v>40</v>
      </c>
      <c r="D7" s="85"/>
      <c r="E7" s="85"/>
      <c r="F7" s="85"/>
      <c r="G7" s="85"/>
      <c r="H7" s="85"/>
      <c r="I7" s="2" t="s">
        <v>77</v>
      </c>
      <c r="J7" s="86" t="s">
        <v>76</v>
      </c>
      <c r="K7" s="86"/>
      <c r="L7" s="86"/>
      <c r="M7" s="86"/>
      <c r="N7" s="43"/>
      <c r="O7" s="91"/>
    </row>
    <row r="8" spans="1:16" ht="16" customHeight="1" x14ac:dyDescent="0.35">
      <c r="A8"/>
      <c r="B8"/>
      <c r="C8" s="73" t="s">
        <v>39</v>
      </c>
      <c r="D8" s="74"/>
      <c r="E8" s="74"/>
      <c r="F8" s="74"/>
      <c r="G8" s="74"/>
      <c r="H8" s="75"/>
      <c r="I8" s="2" t="s">
        <v>1</v>
      </c>
      <c r="J8" s="95" t="str">
        <f>IF(C68&gt;0,IF(C69&gt;0,"Mixed","Male"),IF(C69=0,"","Female"))</f>
        <v/>
      </c>
      <c r="K8" s="95"/>
      <c r="L8" s="95"/>
      <c r="M8" s="95"/>
      <c r="O8" s="91"/>
    </row>
    <row r="9" spans="1:16" ht="16" customHeight="1" x14ac:dyDescent="0.35">
      <c r="A9"/>
      <c r="B9"/>
      <c r="C9"/>
      <c r="D9"/>
      <c r="E9"/>
      <c r="F9"/>
      <c r="G9"/>
      <c r="H9"/>
      <c r="I9" s="2" t="s">
        <v>2</v>
      </c>
      <c r="J9" s="3" t="str">
        <f>IF(J69=1,I69,"")</f>
        <v/>
      </c>
      <c r="K9" s="96" t="str">
        <f>IF(SUM(J11:J15)&gt;0,IF(J68=1,I68,IF(J71=1,I71,IF(J72=1,I72,IF(J73=1,I73,I70)))),"")</f>
        <v/>
      </c>
      <c r="L9" s="96"/>
      <c r="M9" s="96"/>
      <c r="O9" s="91"/>
    </row>
    <row r="10" spans="1:16" ht="16" customHeight="1" x14ac:dyDescent="0.35">
      <c r="A10"/>
      <c r="B10" s="4" t="s">
        <v>3</v>
      </c>
      <c r="C10" s="72" t="s">
        <v>4</v>
      </c>
      <c r="D10" s="72"/>
      <c r="E10" s="72" t="s">
        <v>5</v>
      </c>
      <c r="F10" s="72"/>
      <c r="G10" s="72"/>
      <c r="H10" s="4" t="s">
        <v>6</v>
      </c>
      <c r="I10" s="4" t="s">
        <v>7</v>
      </c>
      <c r="J10" s="4" t="s">
        <v>73</v>
      </c>
      <c r="K10" s="4" t="s">
        <v>8</v>
      </c>
      <c r="L10" s="4" t="s">
        <v>41</v>
      </c>
      <c r="M10" s="4" t="s">
        <v>9</v>
      </c>
      <c r="N10" s="45"/>
      <c r="O10" s="92"/>
    </row>
    <row r="11" spans="1:16" ht="16" customHeight="1" x14ac:dyDescent="0.35">
      <c r="A11"/>
      <c r="B11" s="19"/>
      <c r="C11" s="80"/>
      <c r="D11" s="80"/>
      <c r="E11" s="80"/>
      <c r="F11" s="80"/>
      <c r="G11" s="80"/>
      <c r="H11" s="20"/>
      <c r="I11" s="21"/>
      <c r="J11" s="22"/>
      <c r="K11" s="22"/>
      <c r="L11" s="10"/>
      <c r="M11" s="5" t="str">
        <f>IF(J11&lt;&gt;0,(IF(J11&lt;5,0,IF(J11&lt;14,E$20,IF(J11&lt;18,F$20,IF(J11&lt;60,B$20,IF(J11&gt;64,C$20,B$20))))))+(IF(L11="Yes",F$23,0)),"")</f>
        <v/>
      </c>
      <c r="N11" s="40"/>
      <c r="O11" s="37" t="s">
        <v>54</v>
      </c>
      <c r="P11"/>
    </row>
    <row r="12" spans="1:16" ht="16" customHeight="1" x14ac:dyDescent="0.35">
      <c r="A12"/>
      <c r="B12" s="19"/>
      <c r="C12" s="80"/>
      <c r="D12" s="80"/>
      <c r="E12" s="80"/>
      <c r="F12" s="80"/>
      <c r="G12" s="80"/>
      <c r="H12" s="20"/>
      <c r="I12" s="22"/>
      <c r="J12" s="22"/>
      <c r="K12" s="22"/>
      <c r="L12" s="10"/>
      <c r="M12" s="5" t="str">
        <f>IF(J12&lt;&gt;0,(IF(J12&lt;5,0,IF(J12&lt;14,E$20,IF(J12&lt;18,F$20,IF(J12&lt;60,B$20,IF(J12&gt;64,C$20,B$20))))))+(IF(L12="Yes",F$23,0)),"")</f>
        <v/>
      </c>
      <c r="N12" s="40"/>
      <c r="O12" s="37" t="s">
        <v>54</v>
      </c>
      <c r="P12"/>
    </row>
    <row r="13" spans="1:16" ht="16" customHeight="1" x14ac:dyDescent="0.35">
      <c r="A13"/>
      <c r="B13" s="19"/>
      <c r="C13" s="80"/>
      <c r="D13" s="80"/>
      <c r="E13" s="80"/>
      <c r="F13" s="80"/>
      <c r="G13" s="80"/>
      <c r="H13" s="20"/>
      <c r="I13" s="22"/>
      <c r="J13" s="22"/>
      <c r="K13" s="22"/>
      <c r="L13" s="10"/>
      <c r="M13" s="5" t="str">
        <f>IF(J13&lt;&gt;0,(IF(J13&lt;5,0,IF(J13&lt;14,E$20,IF(J13&lt;18,F$20,IF(J13&lt;60,B$20,IF(J13&gt;64,C$20,B$20))))))+(IF(L13="Yes",F$23,0)),"")</f>
        <v/>
      </c>
      <c r="N13" s="40"/>
      <c r="O13" s="37" t="s">
        <v>54</v>
      </c>
      <c r="P13"/>
    </row>
    <row r="14" spans="1:16" ht="16" customHeight="1" x14ac:dyDescent="0.35">
      <c r="A14"/>
      <c r="B14" s="19"/>
      <c r="C14" s="80"/>
      <c r="D14" s="80"/>
      <c r="E14" s="80"/>
      <c r="F14" s="80"/>
      <c r="G14" s="80"/>
      <c r="H14" s="20"/>
      <c r="I14" s="22"/>
      <c r="J14" s="22"/>
      <c r="K14" s="22"/>
      <c r="L14" s="10"/>
      <c r="M14" s="5" t="str">
        <f>IF(J14&lt;&gt;0,(IF(J14&lt;5,0,IF(J14&lt;14,E$20,IF(J14&lt;18,F$20,IF(J14&lt;60,B$20,IF(J14&gt;64,C$20,B$20))))))+(IF(L14="Yes",F$23,0)),"")</f>
        <v/>
      </c>
      <c r="N14" s="40"/>
      <c r="O14" s="37" t="s">
        <v>54</v>
      </c>
      <c r="P14"/>
    </row>
    <row r="15" spans="1:16" ht="16" customHeight="1" x14ac:dyDescent="0.35">
      <c r="A15"/>
      <c r="B15" s="19"/>
      <c r="C15" s="80"/>
      <c r="D15" s="80"/>
      <c r="E15" s="80"/>
      <c r="F15" s="80"/>
      <c r="G15" s="80"/>
      <c r="H15" s="20"/>
      <c r="I15" s="22"/>
      <c r="J15" s="22"/>
      <c r="K15" s="22"/>
      <c r="L15" s="10"/>
      <c r="M15" s="5" t="str">
        <f>IF(J15&lt;&gt;0,(IF(J15&lt;5,0,IF(J15&lt;14,E$20,IF(J15&lt;18,F$20,IF(J15&lt;60,B$20,IF(J15&gt;64,C$20,B$20))))))+(IF(L15="Yes",F$23,0)),"")</f>
        <v/>
      </c>
      <c r="N15" s="40"/>
      <c r="O15" s="37" t="s">
        <v>54</v>
      </c>
      <c r="P15"/>
    </row>
    <row r="16" spans="1:16" ht="16" customHeight="1" x14ac:dyDescent="0.35">
      <c r="A16"/>
      <c r="B16"/>
      <c r="C16"/>
      <c r="D16"/>
      <c r="E16"/>
      <c r="F16"/>
      <c r="G16"/>
      <c r="H16"/>
      <c r="I16"/>
      <c r="J16"/>
      <c r="K16" s="76" t="s">
        <v>10</v>
      </c>
      <c r="L16" s="76"/>
      <c r="M16" s="6">
        <f>SUM(M11:M15)</f>
        <v>0</v>
      </c>
      <c r="N16" s="41"/>
      <c r="O16" s="89" t="s">
        <v>65</v>
      </c>
      <c r="P16"/>
    </row>
    <row r="17" spans="1:16" ht="16" customHeight="1" x14ac:dyDescent="0.35">
      <c r="A17"/>
      <c r="B17" s="81" t="s">
        <v>53</v>
      </c>
      <c r="C17" s="82"/>
      <c r="D17" s="82"/>
      <c r="E17" s="82"/>
      <c r="F17" s="82"/>
      <c r="G17" s="82"/>
      <c r="H17"/>
      <c r="I17"/>
      <c r="J17"/>
      <c r="K17"/>
      <c r="L17"/>
      <c r="M17"/>
      <c r="N17" s="42"/>
      <c r="O17" s="90"/>
      <c r="P17"/>
    </row>
    <row r="18" spans="1:16" ht="16" customHeight="1" x14ac:dyDescent="0.35">
      <c r="A18"/>
      <c r="B18" s="57" t="s">
        <v>11</v>
      </c>
      <c r="C18" s="58"/>
      <c r="D18" s="62" t="s">
        <v>12</v>
      </c>
      <c r="E18" s="62"/>
      <c r="F18" s="62"/>
      <c r="G18" s="25"/>
      <c r="H18"/>
      <c r="I18" s="63" t="s">
        <v>56</v>
      </c>
      <c r="J18" s="63"/>
      <c r="K18" s="63"/>
      <c r="L18" s="63"/>
      <c r="M18" s="23" t="s">
        <v>54</v>
      </c>
      <c r="N18" s="43"/>
      <c r="O18" s="90"/>
      <c r="P18"/>
    </row>
    <row r="19" spans="1:16" ht="16" customHeight="1" x14ac:dyDescent="0.35">
      <c r="A19"/>
      <c r="B19" s="26" t="s">
        <v>61</v>
      </c>
      <c r="C19" s="27" t="s">
        <v>64</v>
      </c>
      <c r="D19" s="28" t="s">
        <v>63</v>
      </c>
      <c r="E19" s="28" t="s">
        <v>13</v>
      </c>
      <c r="F19" s="28" t="s">
        <v>14</v>
      </c>
      <c r="G19" s="29"/>
      <c r="H19"/>
      <c r="I19"/>
      <c r="J19"/>
      <c r="K19"/>
      <c r="L19"/>
      <c r="M19"/>
      <c r="N19" s="42"/>
      <c r="O19"/>
      <c r="P19"/>
    </row>
    <row r="20" spans="1:16" ht="16" customHeight="1" x14ac:dyDescent="0.35">
      <c r="A20"/>
      <c r="B20" s="30">
        <f>IF($M6="Yes",B21,B23)</f>
        <v>45</v>
      </c>
      <c r="C20" s="30">
        <f>IF($M6="Yes",C21,C23)</f>
        <v>35</v>
      </c>
      <c r="D20" s="30" t="str">
        <f>IF($M6="Yes",D21,D23)</f>
        <v>Free</v>
      </c>
      <c r="E20" s="30">
        <f>IF($M6="Yes",E21,E23)</f>
        <v>10</v>
      </c>
      <c r="F20" s="30">
        <f>IF($M6="Yes",F21,F23)</f>
        <v>20</v>
      </c>
      <c r="G20" s="29"/>
      <c r="H20"/>
      <c r="I20"/>
      <c r="J20"/>
      <c r="K20"/>
      <c r="L20"/>
      <c r="M20"/>
      <c r="N20" s="42"/>
      <c r="O20"/>
      <c r="P20"/>
    </row>
    <row r="21" spans="1:16" ht="16" customHeight="1" x14ac:dyDescent="0.35">
      <c r="A21"/>
      <c r="B21" s="31">
        <v>45</v>
      </c>
      <c r="C21" s="31">
        <v>35</v>
      </c>
      <c r="D21" s="31" t="s">
        <v>15</v>
      </c>
      <c r="E21" s="31">
        <v>10</v>
      </c>
      <c r="F21" s="32">
        <v>20</v>
      </c>
      <c r="G21" s="33"/>
      <c r="H21"/>
      <c r="I21" s="64"/>
      <c r="J21" s="64"/>
      <c r="K21" s="64"/>
      <c r="L21" s="64"/>
      <c r="O21"/>
      <c r="P21"/>
    </row>
    <row r="22" spans="1:16" ht="16" customHeight="1" x14ac:dyDescent="0.35">
      <c r="A22"/>
      <c r="B22" s="77" t="s">
        <v>62</v>
      </c>
      <c r="C22" s="78"/>
      <c r="D22" s="78"/>
      <c r="E22" s="78"/>
      <c r="F22" s="78"/>
      <c r="G22" s="79"/>
      <c r="H22"/>
      <c r="I22"/>
      <c r="J22"/>
      <c r="K22"/>
      <c r="L22"/>
      <c r="M22"/>
      <c r="N22" s="42"/>
      <c r="O22"/>
      <c r="P22"/>
    </row>
    <row r="23" spans="1:16" ht="16" customHeight="1" x14ac:dyDescent="0.35">
      <c r="A23"/>
      <c r="B23" s="34">
        <v>55</v>
      </c>
      <c r="C23" s="34">
        <v>45</v>
      </c>
      <c r="D23" s="34" t="s">
        <v>15</v>
      </c>
      <c r="E23" s="34">
        <v>15</v>
      </c>
      <c r="F23" s="35">
        <v>25</v>
      </c>
      <c r="G23" s="36"/>
      <c r="H23"/>
      <c r="I23" s="63" t="s">
        <v>16</v>
      </c>
      <c r="J23" s="63"/>
      <c r="K23" s="63"/>
      <c r="L23" s="63"/>
      <c r="M23" s="24" t="s">
        <v>55</v>
      </c>
      <c r="N23" s="43"/>
      <c r="O23"/>
      <c r="P23"/>
    </row>
    <row r="24" spans="1:16" ht="9" customHeight="1" x14ac:dyDescent="0.35">
      <c r="A24"/>
      <c r="B24"/>
      <c r="C24"/>
      <c r="D24"/>
      <c r="E24"/>
      <c r="F24"/>
      <c r="G24"/>
      <c r="H24"/>
      <c r="I24"/>
      <c r="J24"/>
      <c r="K24"/>
      <c r="L24"/>
      <c r="M24"/>
      <c r="N24" s="42"/>
      <c r="O24"/>
      <c r="P24"/>
    </row>
    <row r="25" spans="1:16" ht="16" customHeight="1" x14ac:dyDescent="0.35">
      <c r="A25"/>
      <c r="B25" s="13" t="s">
        <v>17</v>
      </c>
      <c r="C25"/>
      <c r="D25"/>
      <c r="E25"/>
      <c r="F25"/>
      <c r="G25"/>
      <c r="H25"/>
      <c r="I25"/>
      <c r="J25" s="65" t="s">
        <v>18</v>
      </c>
      <c r="K25" s="65"/>
      <c r="L25" s="65"/>
      <c r="M25" s="65"/>
      <c r="N25" s="46"/>
      <c r="O25"/>
      <c r="P25"/>
    </row>
    <row r="26" spans="1:16" ht="16" customHeight="1" x14ac:dyDescent="0.35">
      <c r="A26" s="15" t="s">
        <v>49</v>
      </c>
      <c r="B26" s="59" t="s">
        <v>50</v>
      </c>
      <c r="C26" s="59"/>
      <c r="D26" s="59"/>
      <c r="E26" s="59"/>
      <c r="F26" s="59"/>
      <c r="G26" s="59"/>
      <c r="H26" s="59"/>
      <c r="I26" s="53"/>
      <c r="J26" s="97" t="s">
        <v>57</v>
      </c>
      <c r="K26" s="98"/>
      <c r="L26" s="98"/>
      <c r="M26" s="99"/>
      <c r="N26" s="47"/>
      <c r="O26"/>
      <c r="P26"/>
    </row>
    <row r="27" spans="1:16" ht="16" customHeight="1" x14ac:dyDescent="0.35">
      <c r="A27" s="15" t="s">
        <v>49</v>
      </c>
      <c r="B27" s="59" t="s">
        <v>45</v>
      </c>
      <c r="C27" s="59"/>
      <c r="D27" s="59"/>
      <c r="E27" s="59"/>
      <c r="F27" s="59"/>
      <c r="G27" s="59"/>
      <c r="H27" s="59"/>
      <c r="I27" s="53"/>
      <c r="J27" s="100" t="s">
        <v>58</v>
      </c>
      <c r="K27" s="101"/>
      <c r="L27" s="101"/>
      <c r="M27" s="102"/>
      <c r="N27" s="47"/>
      <c r="O27"/>
      <c r="P27"/>
    </row>
    <row r="28" spans="1:16" ht="16" customHeight="1" x14ac:dyDescent="0.35">
      <c r="A28" s="15" t="s">
        <v>49</v>
      </c>
      <c r="B28" s="59" t="s">
        <v>46</v>
      </c>
      <c r="C28" s="59"/>
      <c r="D28" s="59"/>
      <c r="E28" s="59"/>
      <c r="F28" s="59"/>
      <c r="G28" s="59"/>
      <c r="H28" s="59"/>
      <c r="I28" s="53"/>
      <c r="J28" s="103" t="s">
        <v>59</v>
      </c>
      <c r="K28" s="104"/>
      <c r="L28" s="104"/>
      <c r="M28" s="105"/>
      <c r="N28" s="47"/>
      <c r="O28"/>
      <c r="P28"/>
    </row>
    <row r="29" spans="1:16" ht="16" customHeight="1" x14ac:dyDescent="0.35">
      <c r="A29" s="15" t="s">
        <v>49</v>
      </c>
      <c r="B29" s="60" t="s">
        <v>47</v>
      </c>
      <c r="C29" s="60"/>
      <c r="D29" s="60"/>
      <c r="E29" s="60"/>
      <c r="F29" s="60"/>
      <c r="G29" s="60"/>
      <c r="H29" s="60"/>
      <c r="I29" s="53"/>
      <c r="J29" s="66" t="s">
        <v>74</v>
      </c>
      <c r="K29" s="66"/>
      <c r="L29" s="66"/>
      <c r="M29" s="66"/>
      <c r="N29" s="48"/>
      <c r="O29"/>
      <c r="P29"/>
    </row>
    <row r="30" spans="1:16" ht="16" customHeight="1" x14ac:dyDescent="0.35">
      <c r="A30"/>
      <c r="B30" s="60" t="s">
        <v>43</v>
      </c>
      <c r="C30" s="60"/>
      <c r="D30" s="60"/>
      <c r="E30" s="60"/>
      <c r="F30" s="60"/>
      <c r="G30" s="60"/>
      <c r="H30" s="60"/>
      <c r="I30" s="53"/>
      <c r="J30" s="66"/>
      <c r="K30" s="66"/>
      <c r="L30" s="66"/>
      <c r="M30" s="66"/>
      <c r="N30" s="48"/>
      <c r="O30"/>
      <c r="P30"/>
    </row>
    <row r="31" spans="1:16" ht="16" customHeight="1" x14ac:dyDescent="0.35">
      <c r="A31"/>
      <c r="B31" s="60" t="s">
        <v>44</v>
      </c>
      <c r="C31" s="60"/>
      <c r="D31" s="60"/>
      <c r="E31" s="60"/>
      <c r="F31" s="60"/>
      <c r="G31" s="60"/>
      <c r="H31" s="60"/>
      <c r="I31" s="53"/>
      <c r="J31" s="66"/>
      <c r="K31" s="66"/>
      <c r="L31" s="66"/>
      <c r="M31" s="66"/>
      <c r="N31" s="48"/>
      <c r="O31"/>
      <c r="P31"/>
    </row>
    <row r="32" spans="1:16" ht="16" customHeight="1" x14ac:dyDescent="0.35">
      <c r="A32" s="15" t="s">
        <v>49</v>
      </c>
      <c r="B32" s="59" t="s">
        <v>48</v>
      </c>
      <c r="C32" s="59"/>
      <c r="D32" s="59"/>
      <c r="E32" s="59"/>
      <c r="F32" s="59"/>
      <c r="G32" s="59"/>
      <c r="H32" s="59"/>
      <c r="I32" s="59"/>
      <c r="J32" s="68"/>
      <c r="K32" s="68"/>
      <c r="L32" s="68"/>
      <c r="M32" s="7"/>
      <c r="N32" s="49"/>
      <c r="O32"/>
      <c r="P32"/>
    </row>
    <row r="33" spans="1:16" ht="16" customHeight="1" x14ac:dyDescent="0.35">
      <c r="A33" s="15" t="s">
        <v>49</v>
      </c>
      <c r="B33" s="59" t="s">
        <v>51</v>
      </c>
      <c r="C33" s="59"/>
      <c r="D33" s="59"/>
      <c r="E33" s="59"/>
      <c r="F33" s="59"/>
      <c r="G33" s="59"/>
      <c r="H33" s="71"/>
      <c r="I33" s="54" t="s">
        <v>67</v>
      </c>
      <c r="J33" s="70" t="s">
        <v>80</v>
      </c>
      <c r="K33" s="70"/>
      <c r="L33" s="70"/>
      <c r="M33" s="70"/>
      <c r="N33" s="50"/>
      <c r="O33"/>
      <c r="P33"/>
    </row>
    <row r="34" spans="1:16" ht="9" customHeight="1" x14ac:dyDescent="0.35">
      <c r="A34" s="15"/>
      <c r="B34" s="67"/>
      <c r="C34" s="67"/>
      <c r="D34" s="67"/>
      <c r="E34" s="67"/>
      <c r="F34" s="67"/>
      <c r="G34" s="67"/>
      <c r="H34" s="67"/>
      <c r="I34" s="69"/>
      <c r="J34" s="69"/>
      <c r="K34" s="69"/>
      <c r="L34" s="69"/>
      <c r="M34" s="69"/>
      <c r="N34" s="51"/>
      <c r="O34"/>
      <c r="P34"/>
    </row>
    <row r="35" spans="1:16" ht="16" customHeight="1" x14ac:dyDescent="0.45">
      <c r="A35" s="61" t="s">
        <v>42</v>
      </c>
      <c r="B35" s="61"/>
      <c r="C35" s="61"/>
      <c r="D35" s="61"/>
      <c r="E35" s="61"/>
      <c r="F35" s="61"/>
      <c r="G35" s="61"/>
      <c r="H35" s="61"/>
      <c r="I35" s="61"/>
      <c r="J35" s="61"/>
      <c r="K35" s="61"/>
      <c r="L35" s="61"/>
      <c r="M35" s="61"/>
      <c r="N35" s="39"/>
    </row>
    <row r="36" spans="1:16" x14ac:dyDescent="0.35">
      <c r="A36"/>
      <c r="B36"/>
      <c r="C36"/>
      <c r="D36"/>
      <c r="E36"/>
      <c r="F36"/>
      <c r="G36"/>
      <c r="H36"/>
      <c r="I36"/>
      <c r="J36"/>
      <c r="K36"/>
      <c r="L36"/>
      <c r="M36"/>
      <c r="N36" s="42"/>
      <c r="O36"/>
      <c r="P36"/>
    </row>
    <row r="37" spans="1:16" x14ac:dyDescent="0.35">
      <c r="A37" s="8"/>
      <c r="B37" s="8"/>
      <c r="C37" s="8"/>
      <c r="D37" s="8"/>
      <c r="E37" s="8"/>
      <c r="F37" s="8"/>
      <c r="G37" s="8"/>
      <c r="H37" s="8"/>
      <c r="I37" s="8"/>
      <c r="J37" s="8"/>
      <c r="K37" s="8"/>
      <c r="L37" s="8"/>
      <c r="M37" s="8"/>
      <c r="O37" s="8"/>
      <c r="P37" s="8"/>
    </row>
    <row r="38" spans="1:16" x14ac:dyDescent="0.35">
      <c r="A38" s="8"/>
      <c r="B38" s="8"/>
      <c r="C38" s="8"/>
      <c r="D38" s="8"/>
      <c r="E38" s="8"/>
      <c r="F38" s="8"/>
      <c r="G38" s="8"/>
      <c r="H38" s="8"/>
      <c r="I38" s="8"/>
      <c r="J38" s="8"/>
      <c r="K38" s="8"/>
      <c r="L38" s="8"/>
      <c r="M38" s="8"/>
      <c r="O38" s="8"/>
      <c r="P38" s="8"/>
    </row>
    <row r="39" spans="1:16" x14ac:dyDescent="0.35">
      <c r="A39" s="8"/>
      <c r="B39" s="8"/>
      <c r="C39" s="8"/>
      <c r="D39" s="8"/>
      <c r="E39" s="8"/>
      <c r="F39" s="8"/>
      <c r="G39" s="8"/>
      <c r="H39" s="8"/>
      <c r="I39" s="8"/>
      <c r="J39" s="8"/>
      <c r="K39" s="8"/>
      <c r="L39" s="8"/>
      <c r="M39" s="8"/>
      <c r="O39" s="8"/>
      <c r="P39" s="8"/>
    </row>
    <row r="40" spans="1:16" ht="15" customHeight="1" x14ac:dyDescent="0.35">
      <c r="A40" s="8"/>
      <c r="B40" s="8"/>
      <c r="C40" s="8"/>
      <c r="D40" s="8"/>
      <c r="E40" s="8"/>
      <c r="F40" s="8"/>
      <c r="G40" s="8"/>
      <c r="H40" s="8"/>
      <c r="I40" s="8"/>
      <c r="J40" s="8"/>
      <c r="K40" s="8"/>
      <c r="L40" s="8"/>
      <c r="M40" s="8"/>
      <c r="O40" s="8"/>
      <c r="P40" s="8"/>
    </row>
    <row r="41" spans="1:16" x14ac:dyDescent="0.35">
      <c r="A41" s="8"/>
      <c r="B41" s="8"/>
      <c r="C41" s="8"/>
      <c r="D41" s="8"/>
      <c r="E41" s="8"/>
      <c r="F41" s="8"/>
      <c r="G41" s="8"/>
      <c r="H41" s="14"/>
      <c r="I41" s="14"/>
      <c r="J41" s="14"/>
      <c r="K41" s="14"/>
      <c r="L41" s="14"/>
      <c r="M41" s="14"/>
      <c r="N41" s="52"/>
      <c r="O41" s="14"/>
      <c r="P41" s="8"/>
    </row>
    <row r="42" spans="1:16" x14ac:dyDescent="0.35">
      <c r="A42" s="8"/>
      <c r="B42" s="8"/>
      <c r="C42" s="8"/>
      <c r="D42" s="8"/>
      <c r="E42" s="8"/>
      <c r="F42" s="8"/>
      <c r="G42" s="8"/>
      <c r="H42" s="14"/>
      <c r="I42" s="14"/>
      <c r="J42" s="14"/>
      <c r="K42" s="14"/>
      <c r="L42" s="14"/>
      <c r="M42" s="14"/>
      <c r="N42" s="52"/>
      <c r="O42" s="14"/>
      <c r="P42" s="8"/>
    </row>
    <row r="43" spans="1:16" x14ac:dyDescent="0.35">
      <c r="A43" s="8"/>
      <c r="B43" s="8"/>
      <c r="C43" s="8"/>
      <c r="D43" s="8"/>
      <c r="E43" s="8"/>
      <c r="F43" s="8"/>
      <c r="G43" s="8"/>
      <c r="H43" s="8"/>
      <c r="I43" s="8"/>
      <c r="J43" s="8"/>
      <c r="K43" s="8"/>
      <c r="L43" s="8"/>
      <c r="M43" s="8"/>
      <c r="O43" s="8"/>
      <c r="P43" s="8"/>
    </row>
    <row r="44" spans="1:16" x14ac:dyDescent="0.35">
      <c r="A44" s="8"/>
      <c r="B44" s="8"/>
      <c r="C44" s="8"/>
      <c r="D44" s="8"/>
      <c r="E44" s="8"/>
      <c r="F44" s="8"/>
      <c r="G44" s="8"/>
      <c r="H44" s="8"/>
      <c r="I44" s="8"/>
      <c r="J44" s="8"/>
      <c r="K44" s="8"/>
      <c r="L44" s="8"/>
      <c r="M44" s="8"/>
      <c r="O44" s="8"/>
      <c r="P44" s="8"/>
    </row>
    <row r="45" spans="1:16" x14ac:dyDescent="0.35">
      <c r="A45" s="8"/>
      <c r="B45" s="8"/>
      <c r="C45" s="8"/>
      <c r="D45" s="8"/>
      <c r="E45" s="8"/>
      <c r="F45" s="8"/>
      <c r="G45" s="8"/>
      <c r="H45" s="8"/>
      <c r="I45" s="8"/>
      <c r="J45" s="8"/>
      <c r="K45" s="8"/>
      <c r="L45" s="8"/>
      <c r="M45" s="8"/>
      <c r="O45" s="8"/>
      <c r="P45" s="8"/>
    </row>
    <row r="46" spans="1:16" x14ac:dyDescent="0.35">
      <c r="A46" s="8"/>
      <c r="B46" s="8"/>
      <c r="C46" s="8"/>
      <c r="D46" s="8"/>
      <c r="E46" s="8"/>
      <c r="F46" s="8"/>
      <c r="G46" s="8"/>
      <c r="H46" s="8"/>
      <c r="I46" s="8"/>
      <c r="J46" s="8"/>
      <c r="K46" s="8"/>
      <c r="L46" s="8"/>
      <c r="M46" s="8"/>
      <c r="O46" s="8"/>
      <c r="P46" s="8"/>
    </row>
    <row r="47" spans="1:16" x14ac:dyDescent="0.35">
      <c r="A47" s="8"/>
      <c r="B47" s="8"/>
      <c r="C47" s="8"/>
      <c r="D47" s="8"/>
      <c r="E47" s="8"/>
      <c r="F47" s="8"/>
      <c r="G47" s="8"/>
      <c r="H47" s="8"/>
      <c r="I47" s="8"/>
      <c r="J47" s="8"/>
      <c r="K47" s="8"/>
      <c r="L47" s="8"/>
      <c r="M47" s="8"/>
      <c r="O47" s="8"/>
      <c r="P47" s="8"/>
    </row>
    <row r="48" spans="1:16" x14ac:dyDescent="0.35">
      <c r="A48" s="8"/>
      <c r="B48" s="8"/>
      <c r="C48" s="8"/>
      <c r="D48" s="8"/>
      <c r="E48" s="8"/>
      <c r="F48" s="8"/>
      <c r="G48" s="8"/>
      <c r="H48" s="8"/>
      <c r="I48" s="8"/>
      <c r="J48" s="8"/>
      <c r="K48" s="8"/>
      <c r="L48" s="8"/>
      <c r="M48" s="8"/>
      <c r="O48" s="8"/>
      <c r="P48" s="8"/>
    </row>
    <row r="49" spans="1:16" x14ac:dyDescent="0.35">
      <c r="A49" s="8"/>
      <c r="B49" s="8"/>
      <c r="C49" s="8"/>
      <c r="D49" s="8"/>
      <c r="E49" s="8"/>
      <c r="F49" s="8"/>
      <c r="G49" s="8"/>
      <c r="H49" s="8"/>
      <c r="I49" s="8"/>
      <c r="J49" s="8"/>
      <c r="K49" s="8"/>
      <c r="L49" s="8"/>
      <c r="M49" s="8"/>
      <c r="O49" s="8"/>
      <c r="P49" s="8"/>
    </row>
    <row r="50" spans="1:16" x14ac:dyDescent="0.35">
      <c r="A50" s="8"/>
      <c r="B50" s="8"/>
      <c r="C50" s="8"/>
      <c r="D50" s="8"/>
      <c r="E50" s="8"/>
      <c r="F50" s="8"/>
      <c r="G50" s="8"/>
      <c r="H50" s="8"/>
      <c r="I50" s="8"/>
      <c r="J50" s="8"/>
      <c r="K50" s="8"/>
      <c r="L50" s="8"/>
      <c r="M50" s="8"/>
      <c r="O50" s="8"/>
      <c r="P50" s="8"/>
    </row>
    <row r="51" spans="1:16" x14ac:dyDescent="0.35">
      <c r="A51" s="8"/>
      <c r="B51" s="8"/>
      <c r="C51" s="8"/>
      <c r="D51" s="8"/>
      <c r="E51" s="8"/>
      <c r="F51" s="8"/>
      <c r="G51" s="8"/>
      <c r="H51" s="8"/>
      <c r="I51" s="8"/>
      <c r="J51" s="8"/>
      <c r="K51" s="8"/>
      <c r="L51" s="8"/>
      <c r="M51" s="8"/>
      <c r="O51" s="8"/>
      <c r="P51" s="8"/>
    </row>
    <row r="52" spans="1:16" x14ac:dyDescent="0.35">
      <c r="A52" s="8"/>
      <c r="B52" s="8"/>
      <c r="C52" s="8"/>
      <c r="D52" s="8"/>
      <c r="E52" s="8"/>
      <c r="F52" s="8"/>
      <c r="G52" s="8"/>
      <c r="H52" s="8"/>
      <c r="I52" s="8"/>
      <c r="J52" s="8"/>
      <c r="K52" s="8"/>
      <c r="L52" s="8"/>
      <c r="M52" s="8"/>
      <c r="O52" s="8"/>
      <c r="P52" s="8"/>
    </row>
    <row r="53" spans="1:16" x14ac:dyDescent="0.35">
      <c r="A53" s="8"/>
      <c r="B53" s="8"/>
      <c r="C53" s="8"/>
      <c r="D53" s="8"/>
      <c r="E53" s="8"/>
      <c r="F53" s="8"/>
      <c r="G53" s="8"/>
      <c r="H53" s="8"/>
      <c r="I53" s="8"/>
      <c r="J53" s="8"/>
      <c r="K53" s="8"/>
      <c r="L53" s="8"/>
      <c r="M53" s="8"/>
      <c r="O53" s="8"/>
      <c r="P53" s="8"/>
    </row>
    <row r="54" spans="1:16" x14ac:dyDescent="0.35">
      <c r="A54" s="8"/>
      <c r="B54" s="8"/>
      <c r="C54" s="8"/>
      <c r="D54" s="8"/>
      <c r="E54" s="8"/>
      <c r="F54" s="8"/>
      <c r="G54" s="8"/>
      <c r="H54" s="8"/>
      <c r="I54" s="8"/>
      <c r="J54" s="8"/>
      <c r="K54" s="8"/>
      <c r="L54" s="8"/>
      <c r="M54" s="8"/>
      <c r="O54" s="8"/>
      <c r="P54" s="8"/>
    </row>
    <row r="55" spans="1:16" x14ac:dyDescent="0.35">
      <c r="A55" s="8"/>
      <c r="B55" s="8"/>
      <c r="C55" s="8"/>
      <c r="D55" s="8"/>
      <c r="E55" s="8"/>
      <c r="F55" s="8"/>
      <c r="G55" s="8"/>
      <c r="H55" s="8"/>
      <c r="I55" s="8"/>
      <c r="J55" s="8"/>
      <c r="K55" s="8"/>
      <c r="L55" s="8"/>
      <c r="M55" s="8"/>
      <c r="O55" s="8"/>
      <c r="P55" s="8"/>
    </row>
    <row r="56" spans="1:16" x14ac:dyDescent="0.35">
      <c r="A56" s="8"/>
      <c r="B56" s="8"/>
      <c r="C56" s="8"/>
      <c r="D56" s="8"/>
      <c r="E56" s="8"/>
      <c r="F56" s="8"/>
      <c r="G56" s="8"/>
      <c r="H56" s="8"/>
      <c r="I56" s="8"/>
      <c r="J56" s="8"/>
      <c r="K56" s="8"/>
      <c r="L56" s="8"/>
      <c r="M56" s="8"/>
      <c r="O56" s="8"/>
      <c r="P56" s="8"/>
    </row>
    <row r="57" spans="1:16" x14ac:dyDescent="0.35">
      <c r="A57" s="8"/>
      <c r="B57" s="8"/>
      <c r="C57" s="8"/>
      <c r="D57" s="8"/>
      <c r="E57" s="8"/>
      <c r="F57" s="8"/>
      <c r="G57" s="8"/>
      <c r="H57" s="8"/>
      <c r="I57" s="8"/>
      <c r="J57" s="8"/>
      <c r="K57" s="8"/>
      <c r="L57" s="8"/>
      <c r="M57" s="8"/>
      <c r="O57" s="8"/>
      <c r="P57" s="8"/>
    </row>
    <row r="58" spans="1:16" x14ac:dyDescent="0.35">
      <c r="A58" s="8"/>
      <c r="B58" s="8"/>
      <c r="C58" s="8"/>
      <c r="D58" s="8"/>
      <c r="E58" s="8"/>
      <c r="F58" s="8"/>
      <c r="G58" s="8"/>
      <c r="H58" s="8"/>
      <c r="I58" s="8"/>
      <c r="J58" s="8"/>
      <c r="K58" s="8"/>
      <c r="L58" s="8"/>
      <c r="M58" s="8"/>
      <c r="O58" s="8"/>
      <c r="P58" s="8"/>
    </row>
    <row r="59" spans="1:16" x14ac:dyDescent="0.35">
      <c r="A59" s="8"/>
      <c r="B59" s="8"/>
      <c r="C59" s="8"/>
      <c r="D59" s="8"/>
      <c r="E59" s="8"/>
      <c r="F59" s="8"/>
      <c r="G59" s="8"/>
      <c r="H59" s="8"/>
      <c r="I59" s="8"/>
      <c r="J59" s="8"/>
      <c r="K59" s="8"/>
      <c r="L59" s="8"/>
      <c r="M59" s="8"/>
      <c r="O59" s="8"/>
      <c r="P59" s="8"/>
    </row>
    <row r="60" spans="1:16" x14ac:dyDescent="0.35">
      <c r="A60" s="8"/>
      <c r="B60" s="8"/>
      <c r="C60" s="8"/>
      <c r="D60" s="8"/>
      <c r="E60" s="8"/>
      <c r="F60" s="8"/>
      <c r="G60" s="8"/>
      <c r="H60" s="8"/>
      <c r="I60" s="8"/>
      <c r="J60" s="8"/>
      <c r="K60" s="8"/>
      <c r="L60" s="8"/>
      <c r="M60" s="8"/>
      <c r="O60" s="8"/>
      <c r="P60" s="8"/>
    </row>
    <row r="61" spans="1:16" x14ac:dyDescent="0.35">
      <c r="A61" s="8"/>
      <c r="B61" s="8"/>
      <c r="C61" s="8"/>
      <c r="D61" s="8"/>
      <c r="E61" s="8"/>
      <c r="F61" s="8"/>
      <c r="G61" s="8"/>
      <c r="H61" s="8"/>
      <c r="I61" s="8"/>
      <c r="J61" s="8"/>
      <c r="K61" s="8"/>
      <c r="L61" s="8"/>
      <c r="M61" s="8"/>
      <c r="O61" s="8"/>
      <c r="P61" s="8"/>
    </row>
    <row r="62" spans="1:16" x14ac:dyDescent="0.35">
      <c r="A62" s="8"/>
      <c r="B62" s="8"/>
      <c r="C62" s="8"/>
      <c r="D62" s="8"/>
      <c r="E62" s="8"/>
      <c r="F62" s="8"/>
      <c r="G62" s="8"/>
      <c r="H62" s="8"/>
      <c r="I62" s="8"/>
      <c r="J62" s="8"/>
      <c r="K62" s="8"/>
      <c r="L62" s="8"/>
      <c r="M62" s="8"/>
      <c r="O62" s="8"/>
      <c r="P62" s="8"/>
    </row>
    <row r="63" spans="1:16" x14ac:dyDescent="0.35">
      <c r="A63" s="8"/>
      <c r="B63" s="8"/>
      <c r="C63" s="8"/>
      <c r="D63" s="8"/>
      <c r="E63" s="8"/>
      <c r="F63" s="8"/>
      <c r="G63" s="8"/>
      <c r="H63" s="8"/>
      <c r="I63" s="8"/>
      <c r="J63" s="8"/>
      <c r="K63" s="8"/>
      <c r="L63" s="8"/>
      <c r="M63" s="8"/>
      <c r="O63" s="8"/>
      <c r="P63" s="8"/>
    </row>
    <row r="64" spans="1:16" x14ac:dyDescent="0.35">
      <c r="A64" s="8"/>
      <c r="B64" s="8"/>
      <c r="C64" s="8"/>
      <c r="D64" s="8"/>
      <c r="E64" s="8"/>
      <c r="F64" s="8"/>
      <c r="G64" s="8"/>
      <c r="H64" s="8"/>
      <c r="I64" s="8"/>
      <c r="J64" s="8"/>
      <c r="K64" s="8"/>
      <c r="L64" s="8"/>
      <c r="M64" s="8"/>
      <c r="O64" s="8"/>
      <c r="P64" s="8"/>
    </row>
    <row r="65" spans="1:1026" x14ac:dyDescent="0.35">
      <c r="A65" s="8"/>
      <c r="B65" s="9"/>
      <c r="C65" s="9"/>
      <c r="D65" s="9"/>
      <c r="E65" s="9"/>
      <c r="F65" s="9"/>
      <c r="G65" s="9"/>
      <c r="H65" s="9"/>
      <c r="I65" s="9"/>
      <c r="J65" s="9"/>
      <c r="K65" s="9"/>
      <c r="L65" s="8"/>
      <c r="M65" s="8"/>
      <c r="O65" s="8"/>
      <c r="P65" s="8"/>
    </row>
    <row r="66" spans="1:1026" x14ac:dyDescent="0.35">
      <c r="A66" s="8"/>
      <c r="B66" s="9"/>
      <c r="C66" s="9"/>
      <c r="D66" s="9"/>
      <c r="E66" s="9"/>
      <c r="F66" s="9"/>
      <c r="G66" s="9"/>
      <c r="H66" s="9"/>
      <c r="I66" s="9"/>
      <c r="J66" s="9"/>
      <c r="K66" s="9"/>
      <c r="L66" s="8"/>
      <c r="M66" s="8"/>
      <c r="O66" s="8"/>
      <c r="P66" s="8"/>
    </row>
    <row r="67" spans="1:1026" s="56" customFormat="1" x14ac:dyDescent="0.35">
      <c r="A67" s="55"/>
      <c r="B67" s="55" t="s">
        <v>19</v>
      </c>
      <c r="C67" s="55"/>
      <c r="D67" s="55"/>
      <c r="E67" s="55"/>
      <c r="F67" s="55"/>
      <c r="G67" s="55" t="s">
        <v>20</v>
      </c>
      <c r="H67" s="55"/>
      <c r="I67" s="55" t="s">
        <v>21</v>
      </c>
      <c r="J67" s="55" t="s">
        <v>22</v>
      </c>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c r="EN67" s="55"/>
      <c r="EO67" s="55"/>
      <c r="EP67" s="55"/>
      <c r="EQ67" s="55"/>
      <c r="ER67" s="55"/>
      <c r="ES67" s="55"/>
      <c r="ET67" s="55"/>
      <c r="EU67" s="55"/>
      <c r="EV67" s="55"/>
      <c r="EW67" s="55"/>
      <c r="EX67" s="55"/>
      <c r="EY67" s="55"/>
      <c r="EZ67" s="55"/>
      <c r="FA67" s="55"/>
      <c r="FB67" s="55"/>
      <c r="FC67" s="55"/>
      <c r="FD67" s="55"/>
      <c r="FE67" s="55"/>
      <c r="FF67" s="55"/>
      <c r="FG67" s="55"/>
      <c r="FH67" s="55"/>
      <c r="FI67" s="55"/>
      <c r="FJ67" s="55"/>
      <c r="FK67" s="55"/>
      <c r="FL67" s="55"/>
      <c r="FM67" s="55"/>
      <c r="FN67" s="55"/>
      <c r="FO67" s="55"/>
      <c r="FP67" s="55"/>
      <c r="FQ67" s="55"/>
      <c r="FR67" s="55"/>
      <c r="FS67" s="55"/>
      <c r="FT67" s="55"/>
      <c r="FU67" s="55"/>
      <c r="FV67" s="55"/>
      <c r="FW67" s="55"/>
      <c r="FX67" s="55"/>
      <c r="FY67" s="55"/>
      <c r="FZ67" s="55"/>
      <c r="GA67" s="55"/>
      <c r="GB67" s="55"/>
      <c r="GC67" s="55"/>
      <c r="GD67" s="55"/>
      <c r="GE67" s="55"/>
      <c r="GF67" s="55"/>
      <c r="GG67" s="55"/>
      <c r="GH67" s="55"/>
      <c r="GI67" s="55"/>
      <c r="GJ67" s="55"/>
      <c r="GK67" s="55"/>
      <c r="GL67" s="55"/>
      <c r="GM67" s="55"/>
      <c r="GN67" s="55"/>
      <c r="GO67" s="55"/>
      <c r="GP67" s="55"/>
      <c r="GQ67" s="55"/>
      <c r="GR67" s="55"/>
      <c r="GS67" s="55"/>
      <c r="GT67" s="55"/>
      <c r="GU67" s="55"/>
      <c r="GV67" s="55"/>
      <c r="GW67" s="55"/>
      <c r="GX67" s="55"/>
      <c r="GY67" s="55"/>
      <c r="GZ67" s="55"/>
      <c r="HA67" s="55"/>
      <c r="HB67" s="55"/>
      <c r="HC67" s="55"/>
      <c r="HD67" s="55"/>
      <c r="HE67" s="55"/>
      <c r="HF67" s="55"/>
      <c r="HG67" s="55"/>
      <c r="HH67" s="55"/>
      <c r="HI67" s="55"/>
      <c r="HJ67" s="55"/>
      <c r="HK67" s="55"/>
      <c r="HL67" s="55"/>
      <c r="HM67" s="55"/>
      <c r="HN67" s="55"/>
      <c r="HO67" s="55"/>
      <c r="HP67" s="55"/>
      <c r="HQ67" s="55"/>
      <c r="HR67" s="55"/>
      <c r="HS67" s="55"/>
      <c r="HT67" s="55"/>
      <c r="HU67" s="55"/>
      <c r="HV67" s="55"/>
      <c r="HW67" s="55"/>
      <c r="HX67" s="55"/>
      <c r="HY67" s="55"/>
      <c r="HZ67" s="55"/>
      <c r="IA67" s="55"/>
      <c r="IB67" s="55"/>
      <c r="IC67" s="55"/>
      <c r="ID67" s="55"/>
      <c r="IE67" s="55"/>
      <c r="IF67" s="55"/>
      <c r="IG67" s="55"/>
      <c r="IH67" s="55"/>
      <c r="II67" s="55"/>
      <c r="IJ67" s="55"/>
      <c r="IK67" s="55"/>
      <c r="IL67" s="55"/>
      <c r="IM67" s="55"/>
      <c r="IN67" s="55"/>
      <c r="IO67" s="55"/>
      <c r="IP67" s="55"/>
      <c r="IQ67" s="55"/>
      <c r="IR67" s="55"/>
      <c r="IS67" s="55"/>
      <c r="IT67" s="55"/>
      <c r="IU67" s="55"/>
      <c r="IV67" s="55"/>
      <c r="IW67" s="55"/>
      <c r="IX67" s="55"/>
      <c r="IY67" s="55"/>
      <c r="IZ67" s="55"/>
      <c r="JA67" s="55"/>
      <c r="JB67" s="55"/>
      <c r="JC67" s="55"/>
      <c r="JD67" s="55"/>
      <c r="JE67" s="55"/>
      <c r="JF67" s="55"/>
      <c r="JG67" s="55"/>
      <c r="JH67" s="55"/>
      <c r="JI67" s="55"/>
      <c r="JJ67" s="55"/>
      <c r="JK67" s="55"/>
      <c r="JL67" s="55"/>
      <c r="JM67" s="55"/>
      <c r="JN67" s="55"/>
      <c r="JO67" s="55"/>
      <c r="JP67" s="55"/>
      <c r="JQ67" s="55"/>
      <c r="JR67" s="55"/>
      <c r="JS67" s="55"/>
      <c r="JT67" s="55"/>
      <c r="JU67" s="55"/>
      <c r="JV67" s="55"/>
      <c r="JW67" s="55"/>
      <c r="JX67" s="55"/>
      <c r="JY67" s="55"/>
      <c r="JZ67" s="55"/>
      <c r="KA67" s="55"/>
      <c r="KB67" s="55"/>
      <c r="KC67" s="55"/>
      <c r="KD67" s="55"/>
      <c r="KE67" s="55"/>
      <c r="KF67" s="55"/>
      <c r="KG67" s="55"/>
      <c r="KH67" s="55"/>
      <c r="KI67" s="55"/>
      <c r="KJ67" s="55"/>
      <c r="KK67" s="55"/>
      <c r="KL67" s="55"/>
      <c r="KM67" s="55"/>
      <c r="KN67" s="55"/>
      <c r="KO67" s="55"/>
      <c r="KP67" s="55"/>
      <c r="KQ67" s="55"/>
      <c r="KR67" s="55"/>
      <c r="KS67" s="55"/>
      <c r="KT67" s="55"/>
      <c r="KU67" s="55"/>
      <c r="KV67" s="55"/>
      <c r="KW67" s="55"/>
      <c r="KX67" s="55"/>
      <c r="KY67" s="55"/>
      <c r="KZ67" s="55"/>
      <c r="LA67" s="55"/>
      <c r="LB67" s="55"/>
      <c r="LC67" s="55"/>
      <c r="LD67" s="55"/>
      <c r="LE67" s="55"/>
      <c r="LF67" s="55"/>
      <c r="LG67" s="55"/>
      <c r="LH67" s="55"/>
      <c r="LI67" s="55"/>
      <c r="LJ67" s="55"/>
      <c r="LK67" s="55"/>
      <c r="LL67" s="55"/>
      <c r="LM67" s="55"/>
      <c r="LN67" s="55"/>
      <c r="LO67" s="55"/>
      <c r="LP67" s="55"/>
      <c r="LQ67" s="55"/>
      <c r="LR67" s="55"/>
      <c r="LS67" s="55"/>
      <c r="LT67" s="55"/>
      <c r="LU67" s="55"/>
      <c r="LV67" s="55"/>
      <c r="LW67" s="55"/>
      <c r="LX67" s="55"/>
      <c r="LY67" s="55"/>
      <c r="LZ67" s="55"/>
      <c r="MA67" s="55"/>
      <c r="MB67" s="55"/>
      <c r="MC67" s="55"/>
      <c r="MD67" s="55"/>
      <c r="ME67" s="55"/>
      <c r="MF67" s="55"/>
      <c r="MG67" s="55"/>
      <c r="MH67" s="55"/>
      <c r="MI67" s="55"/>
      <c r="MJ67" s="55"/>
      <c r="MK67" s="55"/>
      <c r="ML67" s="55"/>
      <c r="MM67" s="55"/>
      <c r="MN67" s="55"/>
      <c r="MO67" s="55"/>
      <c r="MP67" s="55"/>
      <c r="MQ67" s="55"/>
      <c r="MR67" s="55"/>
      <c r="MS67" s="55"/>
      <c r="MT67" s="55"/>
      <c r="MU67" s="55"/>
      <c r="MV67" s="55"/>
      <c r="MW67" s="55"/>
      <c r="MX67" s="55"/>
      <c r="MY67" s="55"/>
      <c r="MZ67" s="55"/>
      <c r="NA67" s="55"/>
      <c r="NB67" s="55"/>
      <c r="NC67" s="55"/>
      <c r="ND67" s="55"/>
      <c r="NE67" s="55"/>
      <c r="NF67" s="55"/>
      <c r="NG67" s="55"/>
      <c r="NH67" s="55"/>
      <c r="NI67" s="55"/>
      <c r="NJ67" s="55"/>
      <c r="NK67" s="55"/>
      <c r="NL67" s="55"/>
      <c r="NM67" s="55"/>
      <c r="NN67" s="55"/>
      <c r="NO67" s="55"/>
      <c r="NP67" s="55"/>
      <c r="NQ67" s="55"/>
      <c r="NR67" s="55"/>
      <c r="NS67" s="55"/>
      <c r="NT67" s="55"/>
      <c r="NU67" s="55"/>
      <c r="NV67" s="55"/>
      <c r="NW67" s="55"/>
      <c r="NX67" s="55"/>
      <c r="NY67" s="55"/>
      <c r="NZ67" s="55"/>
      <c r="OA67" s="55"/>
      <c r="OB67" s="55"/>
      <c r="OC67" s="55"/>
      <c r="OD67" s="55"/>
      <c r="OE67" s="55"/>
      <c r="OF67" s="55"/>
      <c r="OG67" s="55"/>
      <c r="OH67" s="55"/>
      <c r="OI67" s="55"/>
      <c r="OJ67" s="55"/>
      <c r="OK67" s="55"/>
      <c r="OL67" s="55"/>
      <c r="OM67" s="55"/>
      <c r="ON67" s="55"/>
      <c r="OO67" s="55"/>
      <c r="OP67" s="55"/>
      <c r="OQ67" s="55"/>
      <c r="OR67" s="55"/>
      <c r="OS67" s="55"/>
      <c r="OT67" s="55"/>
      <c r="OU67" s="55"/>
      <c r="OV67" s="55"/>
      <c r="OW67" s="55"/>
      <c r="OX67" s="55"/>
      <c r="OY67" s="55"/>
      <c r="OZ67" s="55"/>
      <c r="PA67" s="55"/>
      <c r="PB67" s="55"/>
      <c r="PC67" s="55"/>
      <c r="PD67" s="55"/>
      <c r="PE67" s="55"/>
      <c r="PF67" s="55"/>
      <c r="PG67" s="55"/>
      <c r="PH67" s="55"/>
      <c r="PI67" s="55"/>
      <c r="PJ67" s="55"/>
      <c r="PK67" s="55"/>
      <c r="PL67" s="55"/>
      <c r="PM67" s="55"/>
      <c r="PN67" s="55"/>
      <c r="PO67" s="55"/>
      <c r="PP67" s="55"/>
      <c r="PQ67" s="55"/>
      <c r="PR67" s="55"/>
      <c r="PS67" s="55"/>
      <c r="PT67" s="55"/>
      <c r="PU67" s="55"/>
      <c r="PV67" s="55"/>
      <c r="PW67" s="55"/>
      <c r="PX67" s="55"/>
      <c r="PY67" s="55"/>
      <c r="PZ67" s="55"/>
      <c r="QA67" s="55"/>
      <c r="QB67" s="55"/>
      <c r="QC67" s="55"/>
      <c r="QD67" s="55"/>
      <c r="QE67" s="55"/>
      <c r="QF67" s="55"/>
      <c r="QG67" s="55"/>
      <c r="QH67" s="55"/>
      <c r="QI67" s="55"/>
      <c r="QJ67" s="55"/>
      <c r="QK67" s="55"/>
      <c r="QL67" s="55"/>
      <c r="QM67" s="55"/>
      <c r="QN67" s="55"/>
      <c r="QO67" s="55"/>
      <c r="QP67" s="55"/>
      <c r="QQ67" s="55"/>
      <c r="QR67" s="55"/>
      <c r="QS67" s="55"/>
      <c r="QT67" s="55"/>
      <c r="QU67" s="55"/>
      <c r="QV67" s="55"/>
      <c r="QW67" s="55"/>
      <c r="QX67" s="55"/>
      <c r="QY67" s="55"/>
      <c r="QZ67" s="55"/>
      <c r="RA67" s="55"/>
      <c r="RB67" s="55"/>
      <c r="RC67" s="55"/>
      <c r="RD67" s="55"/>
      <c r="RE67" s="55"/>
      <c r="RF67" s="55"/>
      <c r="RG67" s="55"/>
      <c r="RH67" s="55"/>
      <c r="RI67" s="55"/>
      <c r="RJ67" s="55"/>
      <c r="RK67" s="55"/>
      <c r="RL67" s="55"/>
      <c r="RM67" s="55"/>
      <c r="RN67" s="55"/>
      <c r="RO67" s="55"/>
      <c r="RP67" s="55"/>
      <c r="RQ67" s="55"/>
      <c r="RR67" s="55"/>
      <c r="RS67" s="55"/>
      <c r="RT67" s="55"/>
      <c r="RU67" s="55"/>
      <c r="RV67" s="55"/>
      <c r="RW67" s="55"/>
      <c r="RX67" s="55"/>
      <c r="RY67" s="55"/>
      <c r="RZ67" s="55"/>
      <c r="SA67" s="55"/>
      <c r="SB67" s="55"/>
      <c r="SC67" s="55"/>
      <c r="SD67" s="55"/>
      <c r="SE67" s="55"/>
      <c r="SF67" s="55"/>
      <c r="SG67" s="55"/>
      <c r="SH67" s="55"/>
      <c r="SI67" s="55"/>
      <c r="SJ67" s="55"/>
      <c r="SK67" s="55"/>
      <c r="SL67" s="55"/>
      <c r="SM67" s="55"/>
      <c r="SN67" s="55"/>
      <c r="SO67" s="55"/>
      <c r="SP67" s="55"/>
      <c r="SQ67" s="55"/>
      <c r="SR67" s="55"/>
      <c r="SS67" s="55"/>
      <c r="ST67" s="55"/>
      <c r="SU67" s="55"/>
      <c r="SV67" s="55"/>
      <c r="SW67" s="55"/>
      <c r="SX67" s="55"/>
      <c r="SY67" s="55"/>
      <c r="SZ67" s="55"/>
      <c r="TA67" s="55"/>
      <c r="TB67" s="55"/>
      <c r="TC67" s="55"/>
      <c r="TD67" s="55"/>
      <c r="TE67" s="55"/>
      <c r="TF67" s="55"/>
      <c r="TG67" s="55"/>
      <c r="TH67" s="55"/>
      <c r="TI67" s="55"/>
      <c r="TJ67" s="55"/>
      <c r="TK67" s="55"/>
      <c r="TL67" s="55"/>
      <c r="TM67" s="55"/>
      <c r="TN67" s="55"/>
      <c r="TO67" s="55"/>
      <c r="TP67" s="55"/>
      <c r="TQ67" s="55"/>
      <c r="TR67" s="55"/>
      <c r="TS67" s="55"/>
      <c r="TT67" s="55"/>
      <c r="TU67" s="55"/>
      <c r="TV67" s="55"/>
      <c r="TW67" s="55"/>
      <c r="TX67" s="55"/>
      <c r="TY67" s="55"/>
      <c r="TZ67" s="55"/>
      <c r="UA67" s="55"/>
      <c r="UB67" s="55"/>
      <c r="UC67" s="55"/>
      <c r="UD67" s="55"/>
      <c r="UE67" s="55"/>
      <c r="UF67" s="55"/>
      <c r="UG67" s="55"/>
      <c r="UH67" s="55"/>
      <c r="UI67" s="55"/>
      <c r="UJ67" s="55"/>
      <c r="UK67" s="55"/>
      <c r="UL67" s="55"/>
      <c r="UM67" s="55"/>
      <c r="UN67" s="55"/>
      <c r="UO67" s="55"/>
      <c r="UP67" s="55"/>
      <c r="UQ67" s="55"/>
      <c r="UR67" s="55"/>
      <c r="US67" s="55"/>
      <c r="UT67" s="55"/>
      <c r="UU67" s="55"/>
      <c r="UV67" s="55"/>
      <c r="UW67" s="55"/>
      <c r="UX67" s="55"/>
      <c r="UY67" s="55"/>
      <c r="UZ67" s="55"/>
      <c r="VA67" s="55"/>
      <c r="VB67" s="55"/>
      <c r="VC67" s="55"/>
      <c r="VD67" s="55"/>
      <c r="VE67" s="55"/>
      <c r="VF67" s="55"/>
      <c r="VG67" s="55"/>
      <c r="VH67" s="55"/>
      <c r="VI67" s="55"/>
      <c r="VJ67" s="55"/>
      <c r="VK67" s="55"/>
      <c r="VL67" s="55"/>
      <c r="VM67" s="55"/>
      <c r="VN67" s="55"/>
      <c r="VO67" s="55"/>
      <c r="VP67" s="55"/>
      <c r="VQ67" s="55"/>
      <c r="VR67" s="55"/>
      <c r="VS67" s="55"/>
      <c r="VT67" s="55"/>
      <c r="VU67" s="55"/>
      <c r="VV67" s="55"/>
      <c r="VW67" s="55"/>
      <c r="VX67" s="55"/>
      <c r="VY67" s="55"/>
      <c r="VZ67" s="55"/>
      <c r="WA67" s="55"/>
      <c r="WB67" s="55"/>
      <c r="WC67" s="55"/>
      <c r="WD67" s="55"/>
      <c r="WE67" s="55"/>
      <c r="WF67" s="55"/>
      <c r="WG67" s="55"/>
      <c r="WH67" s="55"/>
      <c r="WI67" s="55"/>
      <c r="WJ67" s="55"/>
      <c r="WK67" s="55"/>
      <c r="WL67" s="55"/>
      <c r="WM67" s="55"/>
      <c r="WN67" s="55"/>
      <c r="WO67" s="55"/>
      <c r="WP67" s="55"/>
      <c r="WQ67" s="55"/>
      <c r="WR67" s="55"/>
      <c r="WS67" s="55"/>
      <c r="WT67" s="55"/>
      <c r="WU67" s="55"/>
      <c r="WV67" s="55"/>
      <c r="WW67" s="55"/>
      <c r="WX67" s="55"/>
      <c r="WY67" s="55"/>
      <c r="WZ67" s="55"/>
      <c r="XA67" s="55"/>
      <c r="XB67" s="55"/>
      <c r="XC67" s="55"/>
      <c r="XD67" s="55"/>
      <c r="XE67" s="55"/>
      <c r="XF67" s="55"/>
      <c r="XG67" s="55"/>
      <c r="XH67" s="55"/>
      <c r="XI67" s="55"/>
      <c r="XJ67" s="55"/>
      <c r="XK67" s="55"/>
      <c r="XL67" s="55"/>
      <c r="XM67" s="55"/>
      <c r="XN67" s="55"/>
      <c r="XO67" s="55"/>
      <c r="XP67" s="55"/>
      <c r="XQ67" s="55"/>
      <c r="XR67" s="55"/>
      <c r="XS67" s="55"/>
      <c r="XT67" s="55"/>
      <c r="XU67" s="55"/>
      <c r="XV67" s="55"/>
      <c r="XW67" s="55"/>
      <c r="XX67" s="55"/>
      <c r="XY67" s="55"/>
      <c r="XZ67" s="55"/>
      <c r="YA67" s="55"/>
      <c r="YB67" s="55"/>
      <c r="YC67" s="55"/>
      <c r="YD67" s="55"/>
      <c r="YE67" s="55"/>
      <c r="YF67" s="55"/>
      <c r="YG67" s="55"/>
      <c r="YH67" s="55"/>
      <c r="YI67" s="55"/>
      <c r="YJ67" s="55"/>
      <c r="YK67" s="55"/>
      <c r="YL67" s="55"/>
      <c r="YM67" s="55"/>
      <c r="YN67" s="55"/>
      <c r="YO67" s="55"/>
      <c r="YP67" s="55"/>
      <c r="YQ67" s="55"/>
      <c r="YR67" s="55"/>
      <c r="YS67" s="55"/>
      <c r="YT67" s="55"/>
      <c r="YU67" s="55"/>
      <c r="YV67" s="55"/>
      <c r="YW67" s="55"/>
      <c r="YX67" s="55"/>
      <c r="YY67" s="55"/>
      <c r="YZ67" s="55"/>
      <c r="ZA67" s="55"/>
      <c r="ZB67" s="55"/>
      <c r="ZC67" s="55"/>
      <c r="ZD67" s="55"/>
      <c r="ZE67" s="55"/>
      <c r="ZF67" s="55"/>
      <c r="ZG67" s="55"/>
      <c r="ZH67" s="55"/>
      <c r="ZI67" s="55"/>
      <c r="ZJ67" s="55"/>
      <c r="ZK67" s="55"/>
      <c r="ZL67" s="55"/>
      <c r="ZM67" s="55"/>
      <c r="ZN67" s="55"/>
      <c r="ZO67" s="55"/>
      <c r="ZP67" s="55"/>
      <c r="ZQ67" s="55"/>
      <c r="ZR67" s="55"/>
      <c r="ZS67" s="55"/>
      <c r="ZT67" s="55"/>
      <c r="ZU67" s="55"/>
      <c r="ZV67" s="55"/>
      <c r="ZW67" s="55"/>
      <c r="ZX67" s="55"/>
      <c r="ZY67" s="55"/>
      <c r="ZZ67" s="55"/>
      <c r="AAA67" s="55"/>
      <c r="AAB67" s="55"/>
      <c r="AAC67" s="55"/>
      <c r="AAD67" s="55"/>
      <c r="AAE67" s="55"/>
      <c r="AAF67" s="55"/>
      <c r="AAG67" s="55"/>
      <c r="AAH67" s="55"/>
      <c r="AAI67" s="55"/>
      <c r="AAJ67" s="55"/>
      <c r="AAK67" s="55"/>
      <c r="AAL67" s="55"/>
      <c r="AAM67" s="55"/>
      <c r="AAN67" s="55"/>
      <c r="AAO67" s="55"/>
      <c r="AAP67" s="55"/>
      <c r="AAQ67" s="55"/>
      <c r="AAR67" s="55"/>
      <c r="AAS67" s="55"/>
      <c r="AAT67" s="55"/>
      <c r="AAU67" s="55"/>
      <c r="AAV67" s="55"/>
      <c r="AAW67" s="55"/>
      <c r="AAX67" s="55"/>
      <c r="AAY67" s="55"/>
      <c r="AAZ67" s="55"/>
      <c r="ABA67" s="55"/>
      <c r="ABB67" s="55"/>
      <c r="ABC67" s="55"/>
      <c r="ABD67" s="55"/>
      <c r="ABE67" s="55"/>
      <c r="ABF67" s="55"/>
      <c r="ABG67" s="55"/>
      <c r="ABH67" s="55"/>
      <c r="ABI67" s="55"/>
      <c r="ABJ67" s="55"/>
      <c r="ABK67" s="55"/>
      <c r="ABL67" s="55"/>
      <c r="ABM67" s="55"/>
      <c r="ABN67" s="55"/>
      <c r="ABO67" s="55"/>
      <c r="ABP67" s="55"/>
      <c r="ABQ67" s="55"/>
      <c r="ABR67" s="55"/>
      <c r="ABS67" s="55"/>
      <c r="ABT67" s="55"/>
      <c r="ABU67" s="55"/>
      <c r="ABV67" s="55"/>
      <c r="ABW67" s="55"/>
      <c r="ABX67" s="55"/>
      <c r="ABY67" s="55"/>
      <c r="ABZ67" s="55"/>
      <c r="ACA67" s="55"/>
      <c r="ACB67" s="55"/>
      <c r="ACC67" s="55"/>
      <c r="ACD67" s="55"/>
      <c r="ACE67" s="55"/>
      <c r="ACF67" s="55"/>
      <c r="ACG67" s="55"/>
      <c r="ACH67" s="55"/>
      <c r="ACI67" s="55"/>
      <c r="ACJ67" s="55"/>
      <c r="ACK67" s="55"/>
      <c r="ACL67" s="55"/>
      <c r="ACM67" s="55"/>
      <c r="ACN67" s="55"/>
      <c r="ACO67" s="55"/>
      <c r="ACP67" s="55"/>
      <c r="ACQ67" s="55"/>
      <c r="ACR67" s="55"/>
      <c r="ACS67" s="55"/>
      <c r="ACT67" s="55"/>
      <c r="ACU67" s="55"/>
      <c r="ACV67" s="55"/>
      <c r="ACW67" s="55"/>
      <c r="ACX67" s="55"/>
      <c r="ACY67" s="55"/>
      <c r="ACZ67" s="55"/>
      <c r="ADA67" s="55"/>
      <c r="ADB67" s="55"/>
      <c r="ADC67" s="55"/>
      <c r="ADD67" s="55"/>
      <c r="ADE67" s="55"/>
      <c r="ADF67" s="55"/>
      <c r="ADG67" s="55"/>
      <c r="ADH67" s="55"/>
      <c r="ADI67" s="55"/>
      <c r="ADJ67" s="55"/>
      <c r="ADK67" s="55"/>
      <c r="ADL67" s="55"/>
      <c r="ADM67" s="55"/>
      <c r="ADN67" s="55"/>
      <c r="ADO67" s="55"/>
      <c r="ADP67" s="55"/>
      <c r="ADQ67" s="55"/>
      <c r="ADR67" s="55"/>
      <c r="ADS67" s="55"/>
      <c r="ADT67" s="55"/>
      <c r="ADU67" s="55"/>
      <c r="ADV67" s="55"/>
      <c r="ADW67" s="55"/>
      <c r="ADX67" s="55"/>
      <c r="ADY67" s="55"/>
      <c r="ADZ67" s="55"/>
      <c r="AEA67" s="55"/>
      <c r="AEB67" s="55"/>
      <c r="AEC67" s="55"/>
      <c r="AED67" s="55"/>
      <c r="AEE67" s="55"/>
      <c r="AEF67" s="55"/>
      <c r="AEG67" s="55"/>
      <c r="AEH67" s="55"/>
      <c r="AEI67" s="55"/>
      <c r="AEJ67" s="55"/>
      <c r="AEK67" s="55"/>
      <c r="AEL67" s="55"/>
      <c r="AEM67" s="55"/>
      <c r="AEN67" s="55"/>
      <c r="AEO67" s="55"/>
      <c r="AEP67" s="55"/>
      <c r="AEQ67" s="55"/>
      <c r="AER67" s="55"/>
      <c r="AES67" s="55"/>
      <c r="AET67" s="55"/>
      <c r="AEU67" s="55"/>
      <c r="AEV67" s="55"/>
      <c r="AEW67" s="55"/>
      <c r="AEX67" s="55"/>
      <c r="AEY67" s="55"/>
      <c r="AEZ67" s="55"/>
      <c r="AFA67" s="55"/>
      <c r="AFB67" s="55"/>
      <c r="AFC67" s="55"/>
      <c r="AFD67" s="55"/>
      <c r="AFE67" s="55"/>
      <c r="AFF67" s="55"/>
      <c r="AFG67" s="55"/>
      <c r="AFH67" s="55"/>
      <c r="AFI67" s="55"/>
      <c r="AFJ67" s="55"/>
      <c r="AFK67" s="55"/>
      <c r="AFL67" s="55"/>
      <c r="AFM67" s="55"/>
      <c r="AFN67" s="55"/>
      <c r="AFO67" s="55"/>
      <c r="AFP67" s="55"/>
      <c r="AFQ67" s="55"/>
      <c r="AFR67" s="55"/>
      <c r="AFS67" s="55"/>
      <c r="AFT67" s="55"/>
      <c r="AFU67" s="55"/>
      <c r="AFV67" s="55"/>
      <c r="AFW67" s="55"/>
      <c r="AFX67" s="55"/>
      <c r="AFY67" s="55"/>
      <c r="AFZ67" s="55"/>
      <c r="AGA67" s="55"/>
      <c r="AGB67" s="55"/>
      <c r="AGC67" s="55"/>
      <c r="AGD67" s="55"/>
      <c r="AGE67" s="55"/>
      <c r="AGF67" s="55"/>
      <c r="AGG67" s="55"/>
      <c r="AGH67" s="55"/>
      <c r="AGI67" s="55"/>
      <c r="AGJ67" s="55"/>
      <c r="AGK67" s="55"/>
      <c r="AGL67" s="55"/>
      <c r="AGM67" s="55"/>
      <c r="AGN67" s="55"/>
      <c r="AGO67" s="55"/>
      <c r="AGP67" s="55"/>
      <c r="AGQ67" s="55"/>
      <c r="AGR67" s="55"/>
      <c r="AGS67" s="55"/>
      <c r="AGT67" s="55"/>
      <c r="AGU67" s="55"/>
      <c r="AGV67" s="55"/>
      <c r="AGW67" s="55"/>
      <c r="AGX67" s="55"/>
      <c r="AGY67" s="55"/>
      <c r="AGZ67" s="55"/>
      <c r="AHA67" s="55"/>
      <c r="AHB67" s="55"/>
      <c r="AHC67" s="55"/>
      <c r="AHD67" s="55"/>
      <c r="AHE67" s="55"/>
      <c r="AHF67" s="55"/>
      <c r="AHG67" s="55"/>
      <c r="AHH67" s="55"/>
      <c r="AHI67" s="55"/>
      <c r="AHJ67" s="55"/>
      <c r="AHK67" s="55"/>
      <c r="AHL67" s="55"/>
      <c r="AHM67" s="55"/>
      <c r="AHN67" s="55"/>
      <c r="AHO67" s="55"/>
      <c r="AHP67" s="55"/>
      <c r="AHQ67" s="55"/>
      <c r="AHR67" s="55"/>
      <c r="AHS67" s="55"/>
      <c r="AHT67" s="55"/>
      <c r="AHU67" s="55"/>
      <c r="AHV67" s="55"/>
      <c r="AHW67" s="55"/>
      <c r="AHX67" s="55"/>
      <c r="AHY67" s="55"/>
      <c r="AHZ67" s="55"/>
      <c r="AIA67" s="55"/>
      <c r="AIB67" s="55"/>
      <c r="AIC67" s="55"/>
      <c r="AID67" s="55"/>
      <c r="AIE67" s="55"/>
      <c r="AIF67" s="55"/>
      <c r="AIG67" s="55"/>
      <c r="AIH67" s="55"/>
      <c r="AII67" s="55"/>
      <c r="AIJ67" s="55"/>
      <c r="AIK67" s="55"/>
      <c r="AIL67" s="55"/>
      <c r="AIM67" s="55"/>
      <c r="AIN67" s="55"/>
      <c r="AIO67" s="55"/>
      <c r="AIP67" s="55"/>
      <c r="AIQ67" s="55"/>
      <c r="AIR67" s="55"/>
      <c r="AIS67" s="55"/>
      <c r="AIT67" s="55"/>
      <c r="AIU67" s="55"/>
      <c r="AIV67" s="55"/>
      <c r="AIW67" s="55"/>
      <c r="AIX67" s="55"/>
      <c r="AIY67" s="55"/>
      <c r="AIZ67" s="55"/>
      <c r="AJA67" s="55"/>
      <c r="AJB67" s="55"/>
      <c r="AJC67" s="55"/>
      <c r="AJD67" s="55"/>
      <c r="AJE67" s="55"/>
      <c r="AJF67" s="55"/>
      <c r="AJG67" s="55"/>
      <c r="AJH67" s="55"/>
      <c r="AJI67" s="55"/>
      <c r="AJJ67" s="55"/>
      <c r="AJK67" s="55"/>
      <c r="AJL67" s="55"/>
      <c r="AJM67" s="55"/>
      <c r="AJN67" s="55"/>
      <c r="AJO67" s="55"/>
      <c r="AJP67" s="55"/>
      <c r="AJQ67" s="55"/>
      <c r="AJR67" s="55"/>
      <c r="AJS67" s="55"/>
      <c r="AJT67" s="55"/>
      <c r="AJU67" s="55"/>
      <c r="AJV67" s="55"/>
      <c r="AJW67" s="55"/>
      <c r="AJX67" s="55"/>
      <c r="AJY67" s="55"/>
      <c r="AJZ67" s="55"/>
      <c r="AKA67" s="55"/>
      <c r="AKB67" s="55"/>
      <c r="AKC67" s="55"/>
      <c r="AKD67" s="55"/>
      <c r="AKE67" s="55"/>
      <c r="AKF67" s="55"/>
      <c r="AKG67" s="55"/>
      <c r="AKH67" s="55"/>
      <c r="AKI67" s="55"/>
      <c r="AKJ67" s="55"/>
      <c r="AKK67" s="55"/>
      <c r="AKL67" s="55"/>
      <c r="AKM67" s="55"/>
      <c r="AKN67" s="55"/>
      <c r="AKO67" s="55"/>
      <c r="AKP67" s="55"/>
      <c r="AKQ67" s="55"/>
      <c r="AKR67" s="55"/>
      <c r="AKS67" s="55"/>
      <c r="AKT67" s="55"/>
      <c r="AKU67" s="55"/>
      <c r="AKV67" s="55"/>
      <c r="AKW67" s="55"/>
      <c r="AKX67" s="55"/>
      <c r="AKY67" s="55"/>
      <c r="AKZ67" s="55"/>
      <c r="ALA67" s="55"/>
      <c r="ALB67" s="55"/>
      <c r="ALC67" s="55"/>
      <c r="ALD67" s="55"/>
      <c r="ALE67" s="55"/>
      <c r="ALF67" s="55"/>
      <c r="ALG67" s="55"/>
      <c r="ALH67" s="55"/>
      <c r="ALI67" s="55"/>
      <c r="ALJ67" s="55"/>
      <c r="ALK67" s="55"/>
      <c r="ALL67" s="55"/>
      <c r="ALM67" s="55"/>
      <c r="ALN67" s="55"/>
      <c r="ALO67" s="55"/>
      <c r="ALP67" s="55"/>
      <c r="ALQ67" s="55"/>
      <c r="ALR67" s="55"/>
      <c r="ALS67" s="55"/>
      <c r="ALT67" s="55"/>
      <c r="ALU67" s="55"/>
      <c r="ALV67" s="55"/>
      <c r="ALW67" s="55"/>
      <c r="ALX67" s="55"/>
      <c r="ALY67" s="55"/>
      <c r="ALZ67" s="55"/>
      <c r="AMA67" s="55"/>
      <c r="AMB67" s="55"/>
      <c r="AMC67" s="55"/>
      <c r="AMD67" s="55"/>
      <c r="AME67" s="55"/>
      <c r="AMF67" s="55"/>
      <c r="AMG67" s="55"/>
      <c r="AMH67" s="55"/>
      <c r="AMI67" s="55"/>
      <c r="AMJ67" s="55"/>
      <c r="AMK67" s="55"/>
      <c r="AML67" s="55"/>
    </row>
    <row r="68" spans="1:1026" s="56" customFormat="1" x14ac:dyDescent="0.35">
      <c r="A68" s="55"/>
      <c r="B68" s="55" t="s">
        <v>23</v>
      </c>
      <c r="C68" s="55">
        <f>COUNTIF(K11:K15,"Male")</f>
        <v>0</v>
      </c>
      <c r="D68" s="55"/>
      <c r="E68" s="55"/>
      <c r="F68" s="55"/>
      <c r="G68" s="55" t="s">
        <v>24</v>
      </c>
      <c r="H68" s="55"/>
      <c r="I68" s="55" t="s">
        <v>25</v>
      </c>
      <c r="J68" s="55">
        <f>IF(C70&gt;0,IF(C75&gt;C70,0,1),0)</f>
        <v>0</v>
      </c>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c r="EN68" s="55"/>
      <c r="EO68" s="55"/>
      <c r="EP68" s="55"/>
      <c r="EQ68" s="55"/>
      <c r="ER68" s="55"/>
      <c r="ES68" s="55"/>
      <c r="ET68" s="55"/>
      <c r="EU68" s="55"/>
      <c r="EV68" s="55"/>
      <c r="EW68" s="55"/>
      <c r="EX68" s="55"/>
      <c r="EY68" s="55"/>
      <c r="EZ68" s="55"/>
      <c r="FA68" s="55"/>
      <c r="FB68" s="55"/>
      <c r="FC68" s="55"/>
      <c r="FD68" s="55"/>
      <c r="FE68" s="55"/>
      <c r="FF68" s="55"/>
      <c r="FG68" s="55"/>
      <c r="FH68" s="55"/>
      <c r="FI68" s="55"/>
      <c r="FJ68" s="55"/>
      <c r="FK68" s="55"/>
      <c r="FL68" s="55"/>
      <c r="FM68" s="55"/>
      <c r="FN68" s="55"/>
      <c r="FO68" s="55"/>
      <c r="FP68" s="55"/>
      <c r="FQ68" s="55"/>
      <c r="FR68" s="55"/>
      <c r="FS68" s="55"/>
      <c r="FT68" s="55"/>
      <c r="FU68" s="55"/>
      <c r="FV68" s="55"/>
      <c r="FW68" s="55"/>
      <c r="FX68" s="55"/>
      <c r="FY68" s="55"/>
      <c r="FZ68" s="55"/>
      <c r="GA68" s="55"/>
      <c r="GB68" s="55"/>
      <c r="GC68" s="55"/>
      <c r="GD68" s="55"/>
      <c r="GE68" s="55"/>
      <c r="GF68" s="55"/>
      <c r="GG68" s="55"/>
      <c r="GH68" s="55"/>
      <c r="GI68" s="55"/>
      <c r="GJ68" s="55"/>
      <c r="GK68" s="55"/>
      <c r="GL68" s="55"/>
      <c r="GM68" s="55"/>
      <c r="GN68" s="55"/>
      <c r="GO68" s="55"/>
      <c r="GP68" s="55"/>
      <c r="GQ68" s="55"/>
      <c r="GR68" s="55"/>
      <c r="GS68" s="55"/>
      <c r="GT68" s="55"/>
      <c r="GU68" s="55"/>
      <c r="GV68" s="55"/>
      <c r="GW68" s="55"/>
      <c r="GX68" s="55"/>
      <c r="GY68" s="55"/>
      <c r="GZ68" s="55"/>
      <c r="HA68" s="55"/>
      <c r="HB68" s="55"/>
      <c r="HC68" s="55"/>
      <c r="HD68" s="55"/>
      <c r="HE68" s="55"/>
      <c r="HF68" s="55"/>
      <c r="HG68" s="55"/>
      <c r="HH68" s="55"/>
      <c r="HI68" s="55"/>
      <c r="HJ68" s="55"/>
      <c r="HK68" s="55"/>
      <c r="HL68" s="55"/>
      <c r="HM68" s="55"/>
      <c r="HN68" s="55"/>
      <c r="HO68" s="55"/>
      <c r="HP68" s="55"/>
      <c r="HQ68" s="55"/>
      <c r="HR68" s="55"/>
      <c r="HS68" s="55"/>
      <c r="HT68" s="55"/>
      <c r="HU68" s="55"/>
      <c r="HV68" s="55"/>
      <c r="HW68" s="55"/>
      <c r="HX68" s="55"/>
      <c r="HY68" s="55"/>
      <c r="HZ68" s="55"/>
      <c r="IA68" s="55"/>
      <c r="IB68" s="55"/>
      <c r="IC68" s="55"/>
      <c r="ID68" s="55"/>
      <c r="IE68" s="55"/>
      <c r="IF68" s="55"/>
      <c r="IG68" s="55"/>
      <c r="IH68" s="55"/>
      <c r="II68" s="55"/>
      <c r="IJ68" s="55"/>
      <c r="IK68" s="55"/>
      <c r="IL68" s="55"/>
      <c r="IM68" s="55"/>
      <c r="IN68" s="55"/>
      <c r="IO68" s="55"/>
      <c r="IP68" s="55"/>
      <c r="IQ68" s="55"/>
      <c r="IR68" s="55"/>
      <c r="IS68" s="55"/>
      <c r="IT68" s="55"/>
      <c r="IU68" s="55"/>
      <c r="IV68" s="55"/>
      <c r="IW68" s="55"/>
      <c r="IX68" s="55"/>
      <c r="IY68" s="55"/>
      <c r="IZ68" s="55"/>
      <c r="JA68" s="55"/>
      <c r="JB68" s="55"/>
      <c r="JC68" s="55"/>
      <c r="JD68" s="55"/>
      <c r="JE68" s="55"/>
      <c r="JF68" s="55"/>
      <c r="JG68" s="55"/>
      <c r="JH68" s="55"/>
      <c r="JI68" s="55"/>
      <c r="JJ68" s="55"/>
      <c r="JK68" s="55"/>
      <c r="JL68" s="55"/>
      <c r="JM68" s="55"/>
      <c r="JN68" s="55"/>
      <c r="JO68" s="55"/>
      <c r="JP68" s="55"/>
      <c r="JQ68" s="55"/>
      <c r="JR68" s="55"/>
      <c r="JS68" s="55"/>
      <c r="JT68" s="55"/>
      <c r="JU68" s="55"/>
      <c r="JV68" s="55"/>
      <c r="JW68" s="55"/>
      <c r="JX68" s="55"/>
      <c r="JY68" s="55"/>
      <c r="JZ68" s="55"/>
      <c r="KA68" s="55"/>
      <c r="KB68" s="55"/>
      <c r="KC68" s="55"/>
      <c r="KD68" s="55"/>
      <c r="KE68" s="55"/>
      <c r="KF68" s="55"/>
      <c r="KG68" s="55"/>
      <c r="KH68" s="55"/>
      <c r="KI68" s="55"/>
      <c r="KJ68" s="55"/>
      <c r="KK68" s="55"/>
      <c r="KL68" s="55"/>
      <c r="KM68" s="55"/>
      <c r="KN68" s="55"/>
      <c r="KO68" s="55"/>
      <c r="KP68" s="55"/>
      <c r="KQ68" s="55"/>
      <c r="KR68" s="55"/>
      <c r="KS68" s="55"/>
      <c r="KT68" s="55"/>
      <c r="KU68" s="55"/>
      <c r="KV68" s="55"/>
      <c r="KW68" s="55"/>
      <c r="KX68" s="55"/>
      <c r="KY68" s="55"/>
      <c r="KZ68" s="55"/>
      <c r="LA68" s="55"/>
      <c r="LB68" s="55"/>
      <c r="LC68" s="55"/>
      <c r="LD68" s="55"/>
      <c r="LE68" s="55"/>
      <c r="LF68" s="55"/>
      <c r="LG68" s="55"/>
      <c r="LH68" s="55"/>
      <c r="LI68" s="55"/>
      <c r="LJ68" s="55"/>
      <c r="LK68" s="55"/>
      <c r="LL68" s="55"/>
      <c r="LM68" s="55"/>
      <c r="LN68" s="55"/>
      <c r="LO68" s="55"/>
      <c r="LP68" s="55"/>
      <c r="LQ68" s="55"/>
      <c r="LR68" s="55"/>
      <c r="LS68" s="55"/>
      <c r="LT68" s="55"/>
      <c r="LU68" s="55"/>
      <c r="LV68" s="55"/>
      <c r="LW68" s="55"/>
      <c r="LX68" s="55"/>
      <c r="LY68" s="55"/>
      <c r="LZ68" s="55"/>
      <c r="MA68" s="55"/>
      <c r="MB68" s="55"/>
      <c r="MC68" s="55"/>
      <c r="MD68" s="55"/>
      <c r="ME68" s="55"/>
      <c r="MF68" s="55"/>
      <c r="MG68" s="55"/>
      <c r="MH68" s="55"/>
      <c r="MI68" s="55"/>
      <c r="MJ68" s="55"/>
      <c r="MK68" s="55"/>
      <c r="ML68" s="55"/>
      <c r="MM68" s="55"/>
      <c r="MN68" s="55"/>
      <c r="MO68" s="55"/>
      <c r="MP68" s="55"/>
      <c r="MQ68" s="55"/>
      <c r="MR68" s="55"/>
      <c r="MS68" s="55"/>
      <c r="MT68" s="55"/>
      <c r="MU68" s="55"/>
      <c r="MV68" s="55"/>
      <c r="MW68" s="55"/>
      <c r="MX68" s="55"/>
      <c r="MY68" s="55"/>
      <c r="MZ68" s="55"/>
      <c r="NA68" s="55"/>
      <c r="NB68" s="55"/>
      <c r="NC68" s="55"/>
      <c r="ND68" s="55"/>
      <c r="NE68" s="55"/>
      <c r="NF68" s="55"/>
      <c r="NG68" s="55"/>
      <c r="NH68" s="55"/>
      <c r="NI68" s="55"/>
      <c r="NJ68" s="55"/>
      <c r="NK68" s="55"/>
      <c r="NL68" s="55"/>
      <c r="NM68" s="55"/>
      <c r="NN68" s="55"/>
      <c r="NO68" s="55"/>
      <c r="NP68" s="55"/>
      <c r="NQ68" s="55"/>
      <c r="NR68" s="55"/>
      <c r="NS68" s="55"/>
      <c r="NT68" s="55"/>
      <c r="NU68" s="55"/>
      <c r="NV68" s="55"/>
      <c r="NW68" s="55"/>
      <c r="NX68" s="55"/>
      <c r="NY68" s="55"/>
      <c r="NZ68" s="55"/>
      <c r="OA68" s="55"/>
      <c r="OB68" s="55"/>
      <c r="OC68" s="55"/>
      <c r="OD68" s="55"/>
      <c r="OE68" s="55"/>
      <c r="OF68" s="55"/>
      <c r="OG68" s="55"/>
      <c r="OH68" s="55"/>
      <c r="OI68" s="55"/>
      <c r="OJ68" s="55"/>
      <c r="OK68" s="55"/>
      <c r="OL68" s="55"/>
      <c r="OM68" s="55"/>
      <c r="ON68" s="55"/>
      <c r="OO68" s="55"/>
      <c r="OP68" s="55"/>
      <c r="OQ68" s="55"/>
      <c r="OR68" s="55"/>
      <c r="OS68" s="55"/>
      <c r="OT68" s="55"/>
      <c r="OU68" s="55"/>
      <c r="OV68" s="55"/>
      <c r="OW68" s="55"/>
      <c r="OX68" s="55"/>
      <c r="OY68" s="55"/>
      <c r="OZ68" s="55"/>
      <c r="PA68" s="55"/>
      <c r="PB68" s="55"/>
      <c r="PC68" s="55"/>
      <c r="PD68" s="55"/>
      <c r="PE68" s="55"/>
      <c r="PF68" s="55"/>
      <c r="PG68" s="55"/>
      <c r="PH68" s="55"/>
      <c r="PI68" s="55"/>
      <c r="PJ68" s="55"/>
      <c r="PK68" s="55"/>
      <c r="PL68" s="55"/>
      <c r="PM68" s="55"/>
      <c r="PN68" s="55"/>
      <c r="PO68" s="55"/>
      <c r="PP68" s="55"/>
      <c r="PQ68" s="55"/>
      <c r="PR68" s="55"/>
      <c r="PS68" s="55"/>
      <c r="PT68" s="55"/>
      <c r="PU68" s="55"/>
      <c r="PV68" s="55"/>
      <c r="PW68" s="55"/>
      <c r="PX68" s="55"/>
      <c r="PY68" s="55"/>
      <c r="PZ68" s="55"/>
      <c r="QA68" s="55"/>
      <c r="QB68" s="55"/>
      <c r="QC68" s="55"/>
      <c r="QD68" s="55"/>
      <c r="QE68" s="55"/>
      <c r="QF68" s="55"/>
      <c r="QG68" s="55"/>
      <c r="QH68" s="55"/>
      <c r="QI68" s="55"/>
      <c r="QJ68" s="55"/>
      <c r="QK68" s="55"/>
      <c r="QL68" s="55"/>
      <c r="QM68" s="55"/>
      <c r="QN68" s="55"/>
      <c r="QO68" s="55"/>
      <c r="QP68" s="55"/>
      <c r="QQ68" s="55"/>
      <c r="QR68" s="55"/>
      <c r="QS68" s="55"/>
      <c r="QT68" s="55"/>
      <c r="QU68" s="55"/>
      <c r="QV68" s="55"/>
      <c r="QW68" s="55"/>
      <c r="QX68" s="55"/>
      <c r="QY68" s="55"/>
      <c r="QZ68" s="55"/>
      <c r="RA68" s="55"/>
      <c r="RB68" s="55"/>
      <c r="RC68" s="55"/>
      <c r="RD68" s="55"/>
      <c r="RE68" s="55"/>
      <c r="RF68" s="55"/>
      <c r="RG68" s="55"/>
      <c r="RH68" s="55"/>
      <c r="RI68" s="55"/>
      <c r="RJ68" s="55"/>
      <c r="RK68" s="55"/>
      <c r="RL68" s="55"/>
      <c r="RM68" s="55"/>
      <c r="RN68" s="55"/>
      <c r="RO68" s="55"/>
      <c r="RP68" s="55"/>
      <c r="RQ68" s="55"/>
      <c r="RR68" s="55"/>
      <c r="RS68" s="55"/>
      <c r="RT68" s="55"/>
      <c r="RU68" s="55"/>
      <c r="RV68" s="55"/>
      <c r="RW68" s="55"/>
      <c r="RX68" s="55"/>
      <c r="RY68" s="55"/>
      <c r="RZ68" s="55"/>
      <c r="SA68" s="55"/>
      <c r="SB68" s="55"/>
      <c r="SC68" s="55"/>
      <c r="SD68" s="55"/>
      <c r="SE68" s="55"/>
      <c r="SF68" s="55"/>
      <c r="SG68" s="55"/>
      <c r="SH68" s="55"/>
      <c r="SI68" s="55"/>
      <c r="SJ68" s="55"/>
      <c r="SK68" s="55"/>
      <c r="SL68" s="55"/>
      <c r="SM68" s="55"/>
      <c r="SN68" s="55"/>
      <c r="SO68" s="55"/>
      <c r="SP68" s="55"/>
      <c r="SQ68" s="55"/>
      <c r="SR68" s="55"/>
      <c r="SS68" s="55"/>
      <c r="ST68" s="55"/>
      <c r="SU68" s="55"/>
      <c r="SV68" s="55"/>
      <c r="SW68" s="55"/>
      <c r="SX68" s="55"/>
      <c r="SY68" s="55"/>
      <c r="SZ68" s="55"/>
      <c r="TA68" s="55"/>
      <c r="TB68" s="55"/>
      <c r="TC68" s="55"/>
      <c r="TD68" s="55"/>
      <c r="TE68" s="55"/>
      <c r="TF68" s="55"/>
      <c r="TG68" s="55"/>
      <c r="TH68" s="55"/>
      <c r="TI68" s="55"/>
      <c r="TJ68" s="55"/>
      <c r="TK68" s="55"/>
      <c r="TL68" s="55"/>
      <c r="TM68" s="55"/>
      <c r="TN68" s="55"/>
      <c r="TO68" s="55"/>
      <c r="TP68" s="55"/>
      <c r="TQ68" s="55"/>
      <c r="TR68" s="55"/>
      <c r="TS68" s="55"/>
      <c r="TT68" s="55"/>
      <c r="TU68" s="55"/>
      <c r="TV68" s="55"/>
      <c r="TW68" s="55"/>
      <c r="TX68" s="55"/>
      <c r="TY68" s="55"/>
      <c r="TZ68" s="55"/>
      <c r="UA68" s="55"/>
      <c r="UB68" s="55"/>
      <c r="UC68" s="55"/>
      <c r="UD68" s="55"/>
      <c r="UE68" s="55"/>
      <c r="UF68" s="55"/>
      <c r="UG68" s="55"/>
      <c r="UH68" s="55"/>
      <c r="UI68" s="55"/>
      <c r="UJ68" s="55"/>
      <c r="UK68" s="55"/>
      <c r="UL68" s="55"/>
      <c r="UM68" s="55"/>
      <c r="UN68" s="55"/>
      <c r="UO68" s="55"/>
      <c r="UP68" s="55"/>
      <c r="UQ68" s="55"/>
      <c r="UR68" s="55"/>
      <c r="US68" s="55"/>
      <c r="UT68" s="55"/>
      <c r="UU68" s="55"/>
      <c r="UV68" s="55"/>
      <c r="UW68" s="55"/>
      <c r="UX68" s="55"/>
      <c r="UY68" s="55"/>
      <c r="UZ68" s="55"/>
      <c r="VA68" s="55"/>
      <c r="VB68" s="55"/>
      <c r="VC68" s="55"/>
      <c r="VD68" s="55"/>
      <c r="VE68" s="55"/>
      <c r="VF68" s="55"/>
      <c r="VG68" s="55"/>
      <c r="VH68" s="55"/>
      <c r="VI68" s="55"/>
      <c r="VJ68" s="55"/>
      <c r="VK68" s="55"/>
      <c r="VL68" s="55"/>
      <c r="VM68" s="55"/>
      <c r="VN68" s="55"/>
      <c r="VO68" s="55"/>
      <c r="VP68" s="55"/>
      <c r="VQ68" s="55"/>
      <c r="VR68" s="55"/>
      <c r="VS68" s="55"/>
      <c r="VT68" s="55"/>
      <c r="VU68" s="55"/>
      <c r="VV68" s="55"/>
      <c r="VW68" s="55"/>
      <c r="VX68" s="55"/>
      <c r="VY68" s="55"/>
      <c r="VZ68" s="55"/>
      <c r="WA68" s="55"/>
      <c r="WB68" s="55"/>
      <c r="WC68" s="55"/>
      <c r="WD68" s="55"/>
      <c r="WE68" s="55"/>
      <c r="WF68" s="55"/>
      <c r="WG68" s="55"/>
      <c r="WH68" s="55"/>
      <c r="WI68" s="55"/>
      <c r="WJ68" s="55"/>
      <c r="WK68" s="55"/>
      <c r="WL68" s="55"/>
      <c r="WM68" s="55"/>
      <c r="WN68" s="55"/>
      <c r="WO68" s="55"/>
      <c r="WP68" s="55"/>
      <c r="WQ68" s="55"/>
      <c r="WR68" s="55"/>
      <c r="WS68" s="55"/>
      <c r="WT68" s="55"/>
      <c r="WU68" s="55"/>
      <c r="WV68" s="55"/>
      <c r="WW68" s="55"/>
      <c r="WX68" s="55"/>
      <c r="WY68" s="55"/>
      <c r="WZ68" s="55"/>
      <c r="XA68" s="55"/>
      <c r="XB68" s="55"/>
      <c r="XC68" s="55"/>
      <c r="XD68" s="55"/>
      <c r="XE68" s="55"/>
      <c r="XF68" s="55"/>
      <c r="XG68" s="55"/>
      <c r="XH68" s="55"/>
      <c r="XI68" s="55"/>
      <c r="XJ68" s="55"/>
      <c r="XK68" s="55"/>
      <c r="XL68" s="55"/>
      <c r="XM68" s="55"/>
      <c r="XN68" s="55"/>
      <c r="XO68" s="55"/>
      <c r="XP68" s="55"/>
      <c r="XQ68" s="55"/>
      <c r="XR68" s="55"/>
      <c r="XS68" s="55"/>
      <c r="XT68" s="55"/>
      <c r="XU68" s="55"/>
      <c r="XV68" s="55"/>
      <c r="XW68" s="55"/>
      <c r="XX68" s="55"/>
      <c r="XY68" s="55"/>
      <c r="XZ68" s="55"/>
      <c r="YA68" s="55"/>
      <c r="YB68" s="55"/>
      <c r="YC68" s="55"/>
      <c r="YD68" s="55"/>
      <c r="YE68" s="55"/>
      <c r="YF68" s="55"/>
      <c r="YG68" s="55"/>
      <c r="YH68" s="55"/>
      <c r="YI68" s="55"/>
      <c r="YJ68" s="55"/>
      <c r="YK68" s="55"/>
      <c r="YL68" s="55"/>
      <c r="YM68" s="55"/>
      <c r="YN68" s="55"/>
      <c r="YO68" s="55"/>
      <c r="YP68" s="55"/>
      <c r="YQ68" s="55"/>
      <c r="YR68" s="55"/>
      <c r="YS68" s="55"/>
      <c r="YT68" s="55"/>
      <c r="YU68" s="55"/>
      <c r="YV68" s="55"/>
      <c r="YW68" s="55"/>
      <c r="YX68" s="55"/>
      <c r="YY68" s="55"/>
      <c r="YZ68" s="55"/>
      <c r="ZA68" s="55"/>
      <c r="ZB68" s="55"/>
      <c r="ZC68" s="55"/>
      <c r="ZD68" s="55"/>
      <c r="ZE68" s="55"/>
      <c r="ZF68" s="55"/>
      <c r="ZG68" s="55"/>
      <c r="ZH68" s="55"/>
      <c r="ZI68" s="55"/>
      <c r="ZJ68" s="55"/>
      <c r="ZK68" s="55"/>
      <c r="ZL68" s="55"/>
      <c r="ZM68" s="55"/>
      <c r="ZN68" s="55"/>
      <c r="ZO68" s="55"/>
      <c r="ZP68" s="55"/>
      <c r="ZQ68" s="55"/>
      <c r="ZR68" s="55"/>
      <c r="ZS68" s="55"/>
      <c r="ZT68" s="55"/>
      <c r="ZU68" s="55"/>
      <c r="ZV68" s="55"/>
      <c r="ZW68" s="55"/>
      <c r="ZX68" s="55"/>
      <c r="ZY68" s="55"/>
      <c r="ZZ68" s="55"/>
      <c r="AAA68" s="55"/>
      <c r="AAB68" s="55"/>
      <c r="AAC68" s="55"/>
      <c r="AAD68" s="55"/>
      <c r="AAE68" s="55"/>
      <c r="AAF68" s="55"/>
      <c r="AAG68" s="55"/>
      <c r="AAH68" s="55"/>
      <c r="AAI68" s="55"/>
      <c r="AAJ68" s="55"/>
      <c r="AAK68" s="55"/>
      <c r="AAL68" s="55"/>
      <c r="AAM68" s="55"/>
      <c r="AAN68" s="55"/>
      <c r="AAO68" s="55"/>
      <c r="AAP68" s="55"/>
      <c r="AAQ68" s="55"/>
      <c r="AAR68" s="55"/>
      <c r="AAS68" s="55"/>
      <c r="AAT68" s="55"/>
      <c r="AAU68" s="55"/>
      <c r="AAV68" s="55"/>
      <c r="AAW68" s="55"/>
      <c r="AAX68" s="55"/>
      <c r="AAY68" s="55"/>
      <c r="AAZ68" s="55"/>
      <c r="ABA68" s="55"/>
      <c r="ABB68" s="55"/>
      <c r="ABC68" s="55"/>
      <c r="ABD68" s="55"/>
      <c r="ABE68" s="55"/>
      <c r="ABF68" s="55"/>
      <c r="ABG68" s="55"/>
      <c r="ABH68" s="55"/>
      <c r="ABI68" s="55"/>
      <c r="ABJ68" s="55"/>
      <c r="ABK68" s="55"/>
      <c r="ABL68" s="55"/>
      <c r="ABM68" s="55"/>
      <c r="ABN68" s="55"/>
      <c r="ABO68" s="55"/>
      <c r="ABP68" s="55"/>
      <c r="ABQ68" s="55"/>
      <c r="ABR68" s="55"/>
      <c r="ABS68" s="55"/>
      <c r="ABT68" s="55"/>
      <c r="ABU68" s="55"/>
      <c r="ABV68" s="55"/>
      <c r="ABW68" s="55"/>
      <c r="ABX68" s="55"/>
      <c r="ABY68" s="55"/>
      <c r="ABZ68" s="55"/>
      <c r="ACA68" s="55"/>
      <c r="ACB68" s="55"/>
      <c r="ACC68" s="55"/>
      <c r="ACD68" s="55"/>
      <c r="ACE68" s="55"/>
      <c r="ACF68" s="55"/>
      <c r="ACG68" s="55"/>
      <c r="ACH68" s="55"/>
      <c r="ACI68" s="55"/>
      <c r="ACJ68" s="55"/>
      <c r="ACK68" s="55"/>
      <c r="ACL68" s="55"/>
      <c r="ACM68" s="55"/>
      <c r="ACN68" s="55"/>
      <c r="ACO68" s="55"/>
      <c r="ACP68" s="55"/>
      <c r="ACQ68" s="55"/>
      <c r="ACR68" s="55"/>
      <c r="ACS68" s="55"/>
      <c r="ACT68" s="55"/>
      <c r="ACU68" s="55"/>
      <c r="ACV68" s="55"/>
      <c r="ACW68" s="55"/>
      <c r="ACX68" s="55"/>
      <c r="ACY68" s="55"/>
      <c r="ACZ68" s="55"/>
      <c r="ADA68" s="55"/>
      <c r="ADB68" s="55"/>
      <c r="ADC68" s="55"/>
      <c r="ADD68" s="55"/>
      <c r="ADE68" s="55"/>
      <c r="ADF68" s="55"/>
      <c r="ADG68" s="55"/>
      <c r="ADH68" s="55"/>
      <c r="ADI68" s="55"/>
      <c r="ADJ68" s="55"/>
      <c r="ADK68" s="55"/>
      <c r="ADL68" s="55"/>
      <c r="ADM68" s="55"/>
      <c r="ADN68" s="55"/>
      <c r="ADO68" s="55"/>
      <c r="ADP68" s="55"/>
      <c r="ADQ68" s="55"/>
      <c r="ADR68" s="55"/>
      <c r="ADS68" s="55"/>
      <c r="ADT68" s="55"/>
      <c r="ADU68" s="55"/>
      <c r="ADV68" s="55"/>
      <c r="ADW68" s="55"/>
      <c r="ADX68" s="55"/>
      <c r="ADY68" s="55"/>
      <c r="ADZ68" s="55"/>
      <c r="AEA68" s="55"/>
      <c r="AEB68" s="55"/>
      <c r="AEC68" s="55"/>
      <c r="AED68" s="55"/>
      <c r="AEE68" s="55"/>
      <c r="AEF68" s="55"/>
      <c r="AEG68" s="55"/>
      <c r="AEH68" s="55"/>
      <c r="AEI68" s="55"/>
      <c r="AEJ68" s="55"/>
      <c r="AEK68" s="55"/>
      <c r="AEL68" s="55"/>
      <c r="AEM68" s="55"/>
      <c r="AEN68" s="55"/>
      <c r="AEO68" s="55"/>
      <c r="AEP68" s="55"/>
      <c r="AEQ68" s="55"/>
      <c r="AER68" s="55"/>
      <c r="AES68" s="55"/>
      <c r="AET68" s="55"/>
      <c r="AEU68" s="55"/>
      <c r="AEV68" s="55"/>
      <c r="AEW68" s="55"/>
      <c r="AEX68" s="55"/>
      <c r="AEY68" s="55"/>
      <c r="AEZ68" s="55"/>
      <c r="AFA68" s="55"/>
      <c r="AFB68" s="55"/>
      <c r="AFC68" s="55"/>
      <c r="AFD68" s="55"/>
      <c r="AFE68" s="55"/>
      <c r="AFF68" s="55"/>
      <c r="AFG68" s="55"/>
      <c r="AFH68" s="55"/>
      <c r="AFI68" s="55"/>
      <c r="AFJ68" s="55"/>
      <c r="AFK68" s="55"/>
      <c r="AFL68" s="55"/>
      <c r="AFM68" s="55"/>
      <c r="AFN68" s="55"/>
      <c r="AFO68" s="55"/>
      <c r="AFP68" s="55"/>
      <c r="AFQ68" s="55"/>
      <c r="AFR68" s="55"/>
      <c r="AFS68" s="55"/>
      <c r="AFT68" s="55"/>
      <c r="AFU68" s="55"/>
      <c r="AFV68" s="55"/>
      <c r="AFW68" s="55"/>
      <c r="AFX68" s="55"/>
      <c r="AFY68" s="55"/>
      <c r="AFZ68" s="55"/>
      <c r="AGA68" s="55"/>
      <c r="AGB68" s="55"/>
      <c r="AGC68" s="55"/>
      <c r="AGD68" s="55"/>
      <c r="AGE68" s="55"/>
      <c r="AGF68" s="55"/>
      <c r="AGG68" s="55"/>
      <c r="AGH68" s="55"/>
      <c r="AGI68" s="55"/>
      <c r="AGJ68" s="55"/>
      <c r="AGK68" s="55"/>
      <c r="AGL68" s="55"/>
      <c r="AGM68" s="55"/>
      <c r="AGN68" s="55"/>
      <c r="AGO68" s="55"/>
      <c r="AGP68" s="55"/>
      <c r="AGQ68" s="55"/>
      <c r="AGR68" s="55"/>
      <c r="AGS68" s="55"/>
      <c r="AGT68" s="55"/>
      <c r="AGU68" s="55"/>
      <c r="AGV68" s="55"/>
      <c r="AGW68" s="55"/>
      <c r="AGX68" s="55"/>
      <c r="AGY68" s="55"/>
      <c r="AGZ68" s="55"/>
      <c r="AHA68" s="55"/>
      <c r="AHB68" s="55"/>
      <c r="AHC68" s="55"/>
      <c r="AHD68" s="55"/>
      <c r="AHE68" s="55"/>
      <c r="AHF68" s="55"/>
      <c r="AHG68" s="55"/>
      <c r="AHH68" s="55"/>
      <c r="AHI68" s="55"/>
      <c r="AHJ68" s="55"/>
      <c r="AHK68" s="55"/>
      <c r="AHL68" s="55"/>
      <c r="AHM68" s="55"/>
      <c r="AHN68" s="55"/>
      <c r="AHO68" s="55"/>
      <c r="AHP68" s="55"/>
      <c r="AHQ68" s="55"/>
      <c r="AHR68" s="55"/>
      <c r="AHS68" s="55"/>
      <c r="AHT68" s="55"/>
      <c r="AHU68" s="55"/>
      <c r="AHV68" s="55"/>
      <c r="AHW68" s="55"/>
      <c r="AHX68" s="55"/>
      <c r="AHY68" s="55"/>
      <c r="AHZ68" s="55"/>
      <c r="AIA68" s="55"/>
      <c r="AIB68" s="55"/>
      <c r="AIC68" s="55"/>
      <c r="AID68" s="55"/>
      <c r="AIE68" s="55"/>
      <c r="AIF68" s="55"/>
      <c r="AIG68" s="55"/>
      <c r="AIH68" s="55"/>
      <c r="AII68" s="55"/>
      <c r="AIJ68" s="55"/>
      <c r="AIK68" s="55"/>
      <c r="AIL68" s="55"/>
      <c r="AIM68" s="55"/>
      <c r="AIN68" s="55"/>
      <c r="AIO68" s="55"/>
      <c r="AIP68" s="55"/>
      <c r="AIQ68" s="55"/>
      <c r="AIR68" s="55"/>
      <c r="AIS68" s="55"/>
      <c r="AIT68" s="55"/>
      <c r="AIU68" s="55"/>
      <c r="AIV68" s="55"/>
      <c r="AIW68" s="55"/>
      <c r="AIX68" s="55"/>
      <c r="AIY68" s="55"/>
      <c r="AIZ68" s="55"/>
      <c r="AJA68" s="55"/>
      <c r="AJB68" s="55"/>
      <c r="AJC68" s="55"/>
      <c r="AJD68" s="55"/>
      <c r="AJE68" s="55"/>
      <c r="AJF68" s="55"/>
      <c r="AJG68" s="55"/>
      <c r="AJH68" s="55"/>
      <c r="AJI68" s="55"/>
      <c r="AJJ68" s="55"/>
      <c r="AJK68" s="55"/>
      <c r="AJL68" s="55"/>
      <c r="AJM68" s="55"/>
      <c r="AJN68" s="55"/>
      <c r="AJO68" s="55"/>
      <c r="AJP68" s="55"/>
      <c r="AJQ68" s="55"/>
      <c r="AJR68" s="55"/>
      <c r="AJS68" s="55"/>
      <c r="AJT68" s="55"/>
      <c r="AJU68" s="55"/>
      <c r="AJV68" s="55"/>
      <c r="AJW68" s="55"/>
      <c r="AJX68" s="55"/>
      <c r="AJY68" s="55"/>
      <c r="AJZ68" s="55"/>
      <c r="AKA68" s="55"/>
      <c r="AKB68" s="55"/>
      <c r="AKC68" s="55"/>
      <c r="AKD68" s="55"/>
      <c r="AKE68" s="55"/>
      <c r="AKF68" s="55"/>
      <c r="AKG68" s="55"/>
      <c r="AKH68" s="55"/>
      <c r="AKI68" s="55"/>
      <c r="AKJ68" s="55"/>
      <c r="AKK68" s="55"/>
      <c r="AKL68" s="55"/>
      <c r="AKM68" s="55"/>
      <c r="AKN68" s="55"/>
      <c r="AKO68" s="55"/>
      <c r="AKP68" s="55"/>
      <c r="AKQ68" s="55"/>
      <c r="AKR68" s="55"/>
      <c r="AKS68" s="55"/>
      <c r="AKT68" s="55"/>
      <c r="AKU68" s="55"/>
      <c r="AKV68" s="55"/>
      <c r="AKW68" s="55"/>
      <c r="AKX68" s="55"/>
      <c r="AKY68" s="55"/>
      <c r="AKZ68" s="55"/>
      <c r="ALA68" s="55"/>
      <c r="ALB68" s="55"/>
      <c r="ALC68" s="55"/>
      <c r="ALD68" s="55"/>
      <c r="ALE68" s="55"/>
      <c r="ALF68" s="55"/>
      <c r="ALG68" s="55"/>
      <c r="ALH68" s="55"/>
      <c r="ALI68" s="55"/>
      <c r="ALJ68" s="55"/>
      <c r="ALK68" s="55"/>
      <c r="ALL68" s="55"/>
      <c r="ALM68" s="55"/>
      <c r="ALN68" s="55"/>
      <c r="ALO68" s="55"/>
      <c r="ALP68" s="55"/>
      <c r="ALQ68" s="55"/>
      <c r="ALR68" s="55"/>
      <c r="ALS68" s="55"/>
      <c r="ALT68" s="55"/>
      <c r="ALU68" s="55"/>
      <c r="ALV68" s="55"/>
      <c r="ALW68" s="55"/>
      <c r="ALX68" s="55"/>
      <c r="ALY68" s="55"/>
      <c r="ALZ68" s="55"/>
      <c r="AMA68" s="55"/>
      <c r="AMB68" s="55"/>
      <c r="AMC68" s="55"/>
      <c r="AMD68" s="55"/>
      <c r="AME68" s="55"/>
      <c r="AMF68" s="55"/>
      <c r="AMG68" s="55"/>
      <c r="AMH68" s="55"/>
      <c r="AMI68" s="55"/>
      <c r="AMJ68" s="55"/>
      <c r="AMK68" s="55"/>
      <c r="AML68" s="55"/>
    </row>
    <row r="69" spans="1:1026" s="56" customFormat="1" x14ac:dyDescent="0.35">
      <c r="A69" s="55"/>
      <c r="B69" s="55" t="s">
        <v>26</v>
      </c>
      <c r="C69" s="55">
        <f>COUNTIF(K11:K15,"Female")</f>
        <v>0</v>
      </c>
      <c r="D69" s="55"/>
      <c r="E69" s="55"/>
      <c r="F69" s="55"/>
      <c r="G69" s="55" t="s">
        <v>27</v>
      </c>
      <c r="H69" s="55"/>
      <c r="I69" s="55" t="s">
        <v>28</v>
      </c>
      <c r="J69" s="55">
        <f>IF(M18="Yes",1,0)</f>
        <v>0</v>
      </c>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c r="EN69" s="55"/>
      <c r="EO69" s="55"/>
      <c r="EP69" s="55"/>
      <c r="EQ69" s="55"/>
      <c r="ER69" s="55"/>
      <c r="ES69" s="55"/>
      <c r="ET69" s="55"/>
      <c r="EU69" s="55"/>
      <c r="EV69" s="55"/>
      <c r="EW69" s="55"/>
      <c r="EX69" s="55"/>
      <c r="EY69" s="55"/>
      <c r="EZ69" s="55"/>
      <c r="FA69" s="55"/>
      <c r="FB69" s="55"/>
      <c r="FC69" s="55"/>
      <c r="FD69" s="55"/>
      <c r="FE69" s="55"/>
      <c r="FF69" s="55"/>
      <c r="FG69" s="55"/>
      <c r="FH69" s="55"/>
      <c r="FI69" s="55"/>
      <c r="FJ69" s="55"/>
      <c r="FK69" s="55"/>
      <c r="FL69" s="55"/>
      <c r="FM69" s="55"/>
      <c r="FN69" s="55"/>
      <c r="FO69" s="55"/>
      <c r="FP69" s="55"/>
      <c r="FQ69" s="55"/>
      <c r="FR69" s="55"/>
      <c r="FS69" s="55"/>
      <c r="FT69" s="55"/>
      <c r="FU69" s="55"/>
      <c r="FV69" s="55"/>
      <c r="FW69" s="55"/>
      <c r="FX69" s="55"/>
      <c r="FY69" s="55"/>
      <c r="FZ69" s="55"/>
      <c r="GA69" s="55"/>
      <c r="GB69" s="55"/>
      <c r="GC69" s="55"/>
      <c r="GD69" s="55"/>
      <c r="GE69" s="55"/>
      <c r="GF69" s="55"/>
      <c r="GG69" s="55"/>
      <c r="GH69" s="55"/>
      <c r="GI69" s="55"/>
      <c r="GJ69" s="55"/>
      <c r="GK69" s="55"/>
      <c r="GL69" s="55"/>
      <c r="GM69" s="55"/>
      <c r="GN69" s="55"/>
      <c r="GO69" s="55"/>
      <c r="GP69" s="55"/>
      <c r="GQ69" s="55"/>
      <c r="GR69" s="55"/>
      <c r="GS69" s="55"/>
      <c r="GT69" s="55"/>
      <c r="GU69" s="55"/>
      <c r="GV69" s="55"/>
      <c r="GW69" s="55"/>
      <c r="GX69" s="55"/>
      <c r="GY69" s="55"/>
      <c r="GZ69" s="55"/>
      <c r="HA69" s="55"/>
      <c r="HB69" s="55"/>
      <c r="HC69" s="55"/>
      <c r="HD69" s="55"/>
      <c r="HE69" s="55"/>
      <c r="HF69" s="55"/>
      <c r="HG69" s="55"/>
      <c r="HH69" s="55"/>
      <c r="HI69" s="55"/>
      <c r="HJ69" s="55"/>
      <c r="HK69" s="55"/>
      <c r="HL69" s="55"/>
      <c r="HM69" s="55"/>
      <c r="HN69" s="55"/>
      <c r="HO69" s="55"/>
      <c r="HP69" s="55"/>
      <c r="HQ69" s="55"/>
      <c r="HR69" s="55"/>
      <c r="HS69" s="55"/>
      <c r="HT69" s="55"/>
      <c r="HU69" s="55"/>
      <c r="HV69" s="55"/>
      <c r="HW69" s="55"/>
      <c r="HX69" s="55"/>
      <c r="HY69" s="55"/>
      <c r="HZ69" s="55"/>
      <c r="IA69" s="55"/>
      <c r="IB69" s="55"/>
      <c r="IC69" s="55"/>
      <c r="ID69" s="55"/>
      <c r="IE69" s="55"/>
      <c r="IF69" s="55"/>
      <c r="IG69" s="55"/>
      <c r="IH69" s="55"/>
      <c r="II69" s="55"/>
      <c r="IJ69" s="55"/>
      <c r="IK69" s="55"/>
      <c r="IL69" s="55"/>
      <c r="IM69" s="55"/>
      <c r="IN69" s="55"/>
      <c r="IO69" s="55"/>
      <c r="IP69" s="55"/>
      <c r="IQ69" s="55"/>
      <c r="IR69" s="55"/>
      <c r="IS69" s="55"/>
      <c r="IT69" s="55"/>
      <c r="IU69" s="55"/>
      <c r="IV69" s="55"/>
      <c r="IW69" s="55"/>
      <c r="IX69" s="55"/>
      <c r="IY69" s="55"/>
      <c r="IZ69" s="55"/>
      <c r="JA69" s="55"/>
      <c r="JB69" s="55"/>
      <c r="JC69" s="55"/>
      <c r="JD69" s="55"/>
      <c r="JE69" s="55"/>
      <c r="JF69" s="55"/>
      <c r="JG69" s="55"/>
      <c r="JH69" s="55"/>
      <c r="JI69" s="55"/>
      <c r="JJ69" s="55"/>
      <c r="JK69" s="55"/>
      <c r="JL69" s="55"/>
      <c r="JM69" s="55"/>
      <c r="JN69" s="55"/>
      <c r="JO69" s="55"/>
      <c r="JP69" s="55"/>
      <c r="JQ69" s="55"/>
      <c r="JR69" s="55"/>
      <c r="JS69" s="55"/>
      <c r="JT69" s="55"/>
      <c r="JU69" s="55"/>
      <c r="JV69" s="55"/>
      <c r="JW69" s="55"/>
      <c r="JX69" s="55"/>
      <c r="JY69" s="55"/>
      <c r="JZ69" s="55"/>
      <c r="KA69" s="55"/>
      <c r="KB69" s="55"/>
      <c r="KC69" s="55"/>
      <c r="KD69" s="55"/>
      <c r="KE69" s="55"/>
      <c r="KF69" s="55"/>
      <c r="KG69" s="55"/>
      <c r="KH69" s="55"/>
      <c r="KI69" s="55"/>
      <c r="KJ69" s="55"/>
      <c r="KK69" s="55"/>
      <c r="KL69" s="55"/>
      <c r="KM69" s="55"/>
      <c r="KN69" s="55"/>
      <c r="KO69" s="55"/>
      <c r="KP69" s="55"/>
      <c r="KQ69" s="55"/>
      <c r="KR69" s="55"/>
      <c r="KS69" s="55"/>
      <c r="KT69" s="55"/>
      <c r="KU69" s="55"/>
      <c r="KV69" s="55"/>
      <c r="KW69" s="55"/>
      <c r="KX69" s="55"/>
      <c r="KY69" s="55"/>
      <c r="KZ69" s="55"/>
      <c r="LA69" s="55"/>
      <c r="LB69" s="55"/>
      <c r="LC69" s="55"/>
      <c r="LD69" s="55"/>
      <c r="LE69" s="55"/>
      <c r="LF69" s="55"/>
      <c r="LG69" s="55"/>
      <c r="LH69" s="55"/>
      <c r="LI69" s="55"/>
      <c r="LJ69" s="55"/>
      <c r="LK69" s="55"/>
      <c r="LL69" s="55"/>
      <c r="LM69" s="55"/>
      <c r="LN69" s="55"/>
      <c r="LO69" s="55"/>
      <c r="LP69" s="55"/>
      <c r="LQ69" s="55"/>
      <c r="LR69" s="55"/>
      <c r="LS69" s="55"/>
      <c r="LT69" s="55"/>
      <c r="LU69" s="55"/>
      <c r="LV69" s="55"/>
      <c r="LW69" s="55"/>
      <c r="LX69" s="55"/>
      <c r="LY69" s="55"/>
      <c r="LZ69" s="55"/>
      <c r="MA69" s="55"/>
      <c r="MB69" s="55"/>
      <c r="MC69" s="55"/>
      <c r="MD69" s="55"/>
      <c r="ME69" s="55"/>
      <c r="MF69" s="55"/>
      <c r="MG69" s="55"/>
      <c r="MH69" s="55"/>
      <c r="MI69" s="55"/>
      <c r="MJ69" s="55"/>
      <c r="MK69" s="55"/>
      <c r="ML69" s="55"/>
      <c r="MM69" s="55"/>
      <c r="MN69" s="55"/>
      <c r="MO69" s="55"/>
      <c r="MP69" s="55"/>
      <c r="MQ69" s="55"/>
      <c r="MR69" s="55"/>
      <c r="MS69" s="55"/>
      <c r="MT69" s="55"/>
      <c r="MU69" s="55"/>
      <c r="MV69" s="55"/>
      <c r="MW69" s="55"/>
      <c r="MX69" s="55"/>
      <c r="MY69" s="55"/>
      <c r="MZ69" s="55"/>
      <c r="NA69" s="55"/>
      <c r="NB69" s="55"/>
      <c r="NC69" s="55"/>
      <c r="ND69" s="55"/>
      <c r="NE69" s="55"/>
      <c r="NF69" s="55"/>
      <c r="NG69" s="55"/>
      <c r="NH69" s="55"/>
      <c r="NI69" s="55"/>
      <c r="NJ69" s="55"/>
      <c r="NK69" s="55"/>
      <c r="NL69" s="55"/>
      <c r="NM69" s="55"/>
      <c r="NN69" s="55"/>
      <c r="NO69" s="55"/>
      <c r="NP69" s="55"/>
      <c r="NQ69" s="55"/>
      <c r="NR69" s="55"/>
      <c r="NS69" s="55"/>
      <c r="NT69" s="55"/>
      <c r="NU69" s="55"/>
      <c r="NV69" s="55"/>
      <c r="NW69" s="55"/>
      <c r="NX69" s="55"/>
      <c r="NY69" s="55"/>
      <c r="NZ69" s="55"/>
      <c r="OA69" s="55"/>
      <c r="OB69" s="55"/>
      <c r="OC69" s="55"/>
      <c r="OD69" s="55"/>
      <c r="OE69" s="55"/>
      <c r="OF69" s="55"/>
      <c r="OG69" s="55"/>
      <c r="OH69" s="55"/>
      <c r="OI69" s="55"/>
      <c r="OJ69" s="55"/>
      <c r="OK69" s="55"/>
      <c r="OL69" s="55"/>
      <c r="OM69" s="55"/>
      <c r="ON69" s="55"/>
      <c r="OO69" s="55"/>
      <c r="OP69" s="55"/>
      <c r="OQ69" s="55"/>
      <c r="OR69" s="55"/>
      <c r="OS69" s="55"/>
      <c r="OT69" s="55"/>
      <c r="OU69" s="55"/>
      <c r="OV69" s="55"/>
      <c r="OW69" s="55"/>
      <c r="OX69" s="55"/>
      <c r="OY69" s="55"/>
      <c r="OZ69" s="55"/>
      <c r="PA69" s="55"/>
      <c r="PB69" s="55"/>
      <c r="PC69" s="55"/>
      <c r="PD69" s="55"/>
      <c r="PE69" s="55"/>
      <c r="PF69" s="55"/>
      <c r="PG69" s="55"/>
      <c r="PH69" s="55"/>
      <c r="PI69" s="55"/>
      <c r="PJ69" s="55"/>
      <c r="PK69" s="55"/>
      <c r="PL69" s="55"/>
      <c r="PM69" s="55"/>
      <c r="PN69" s="55"/>
      <c r="PO69" s="55"/>
      <c r="PP69" s="55"/>
      <c r="PQ69" s="55"/>
      <c r="PR69" s="55"/>
      <c r="PS69" s="55"/>
      <c r="PT69" s="55"/>
      <c r="PU69" s="55"/>
      <c r="PV69" s="55"/>
      <c r="PW69" s="55"/>
      <c r="PX69" s="55"/>
      <c r="PY69" s="55"/>
      <c r="PZ69" s="55"/>
      <c r="QA69" s="55"/>
      <c r="QB69" s="55"/>
      <c r="QC69" s="55"/>
      <c r="QD69" s="55"/>
      <c r="QE69" s="55"/>
      <c r="QF69" s="55"/>
      <c r="QG69" s="55"/>
      <c r="QH69" s="55"/>
      <c r="QI69" s="55"/>
      <c r="QJ69" s="55"/>
      <c r="QK69" s="55"/>
      <c r="QL69" s="55"/>
      <c r="QM69" s="55"/>
      <c r="QN69" s="55"/>
      <c r="QO69" s="55"/>
      <c r="QP69" s="55"/>
      <c r="QQ69" s="55"/>
      <c r="QR69" s="55"/>
      <c r="QS69" s="55"/>
      <c r="QT69" s="55"/>
      <c r="QU69" s="55"/>
      <c r="QV69" s="55"/>
      <c r="QW69" s="55"/>
      <c r="QX69" s="55"/>
      <c r="QY69" s="55"/>
      <c r="QZ69" s="55"/>
      <c r="RA69" s="55"/>
      <c r="RB69" s="55"/>
      <c r="RC69" s="55"/>
      <c r="RD69" s="55"/>
      <c r="RE69" s="55"/>
      <c r="RF69" s="55"/>
      <c r="RG69" s="55"/>
      <c r="RH69" s="55"/>
      <c r="RI69" s="55"/>
      <c r="RJ69" s="55"/>
      <c r="RK69" s="55"/>
      <c r="RL69" s="55"/>
      <c r="RM69" s="55"/>
      <c r="RN69" s="55"/>
      <c r="RO69" s="55"/>
      <c r="RP69" s="55"/>
      <c r="RQ69" s="55"/>
      <c r="RR69" s="55"/>
      <c r="RS69" s="55"/>
      <c r="RT69" s="55"/>
      <c r="RU69" s="55"/>
      <c r="RV69" s="55"/>
      <c r="RW69" s="55"/>
      <c r="RX69" s="55"/>
      <c r="RY69" s="55"/>
      <c r="RZ69" s="55"/>
      <c r="SA69" s="55"/>
      <c r="SB69" s="55"/>
      <c r="SC69" s="55"/>
      <c r="SD69" s="55"/>
      <c r="SE69" s="55"/>
      <c r="SF69" s="55"/>
      <c r="SG69" s="55"/>
      <c r="SH69" s="55"/>
      <c r="SI69" s="55"/>
      <c r="SJ69" s="55"/>
      <c r="SK69" s="55"/>
      <c r="SL69" s="55"/>
      <c r="SM69" s="55"/>
      <c r="SN69" s="55"/>
      <c r="SO69" s="55"/>
      <c r="SP69" s="55"/>
      <c r="SQ69" s="55"/>
      <c r="SR69" s="55"/>
      <c r="SS69" s="55"/>
      <c r="ST69" s="55"/>
      <c r="SU69" s="55"/>
      <c r="SV69" s="55"/>
      <c r="SW69" s="55"/>
      <c r="SX69" s="55"/>
      <c r="SY69" s="55"/>
      <c r="SZ69" s="55"/>
      <c r="TA69" s="55"/>
      <c r="TB69" s="55"/>
      <c r="TC69" s="55"/>
      <c r="TD69" s="55"/>
      <c r="TE69" s="55"/>
      <c r="TF69" s="55"/>
      <c r="TG69" s="55"/>
      <c r="TH69" s="55"/>
      <c r="TI69" s="55"/>
      <c r="TJ69" s="55"/>
      <c r="TK69" s="55"/>
      <c r="TL69" s="55"/>
      <c r="TM69" s="55"/>
      <c r="TN69" s="55"/>
      <c r="TO69" s="55"/>
      <c r="TP69" s="55"/>
      <c r="TQ69" s="55"/>
      <c r="TR69" s="55"/>
      <c r="TS69" s="55"/>
      <c r="TT69" s="55"/>
      <c r="TU69" s="55"/>
      <c r="TV69" s="55"/>
      <c r="TW69" s="55"/>
      <c r="TX69" s="55"/>
      <c r="TY69" s="55"/>
      <c r="TZ69" s="55"/>
      <c r="UA69" s="55"/>
      <c r="UB69" s="55"/>
      <c r="UC69" s="55"/>
      <c r="UD69" s="55"/>
      <c r="UE69" s="55"/>
      <c r="UF69" s="55"/>
      <c r="UG69" s="55"/>
      <c r="UH69" s="55"/>
      <c r="UI69" s="55"/>
      <c r="UJ69" s="55"/>
      <c r="UK69" s="55"/>
      <c r="UL69" s="55"/>
      <c r="UM69" s="55"/>
      <c r="UN69" s="55"/>
      <c r="UO69" s="55"/>
      <c r="UP69" s="55"/>
      <c r="UQ69" s="55"/>
      <c r="UR69" s="55"/>
      <c r="US69" s="55"/>
      <c r="UT69" s="55"/>
      <c r="UU69" s="55"/>
      <c r="UV69" s="55"/>
      <c r="UW69" s="55"/>
      <c r="UX69" s="55"/>
      <c r="UY69" s="55"/>
      <c r="UZ69" s="55"/>
      <c r="VA69" s="55"/>
      <c r="VB69" s="55"/>
      <c r="VC69" s="55"/>
      <c r="VD69" s="55"/>
      <c r="VE69" s="55"/>
      <c r="VF69" s="55"/>
      <c r="VG69" s="55"/>
      <c r="VH69" s="55"/>
      <c r="VI69" s="55"/>
      <c r="VJ69" s="55"/>
      <c r="VK69" s="55"/>
      <c r="VL69" s="55"/>
      <c r="VM69" s="55"/>
      <c r="VN69" s="55"/>
      <c r="VO69" s="55"/>
      <c r="VP69" s="55"/>
      <c r="VQ69" s="55"/>
      <c r="VR69" s="55"/>
      <c r="VS69" s="55"/>
      <c r="VT69" s="55"/>
      <c r="VU69" s="55"/>
      <c r="VV69" s="55"/>
      <c r="VW69" s="55"/>
      <c r="VX69" s="55"/>
      <c r="VY69" s="55"/>
      <c r="VZ69" s="55"/>
      <c r="WA69" s="55"/>
      <c r="WB69" s="55"/>
      <c r="WC69" s="55"/>
      <c r="WD69" s="55"/>
      <c r="WE69" s="55"/>
      <c r="WF69" s="55"/>
      <c r="WG69" s="55"/>
      <c r="WH69" s="55"/>
      <c r="WI69" s="55"/>
      <c r="WJ69" s="55"/>
      <c r="WK69" s="55"/>
      <c r="WL69" s="55"/>
      <c r="WM69" s="55"/>
      <c r="WN69" s="55"/>
      <c r="WO69" s="55"/>
      <c r="WP69" s="55"/>
      <c r="WQ69" s="55"/>
      <c r="WR69" s="55"/>
      <c r="WS69" s="55"/>
      <c r="WT69" s="55"/>
      <c r="WU69" s="55"/>
      <c r="WV69" s="55"/>
      <c r="WW69" s="55"/>
      <c r="WX69" s="55"/>
      <c r="WY69" s="55"/>
      <c r="WZ69" s="55"/>
      <c r="XA69" s="55"/>
      <c r="XB69" s="55"/>
      <c r="XC69" s="55"/>
      <c r="XD69" s="55"/>
      <c r="XE69" s="55"/>
      <c r="XF69" s="55"/>
      <c r="XG69" s="55"/>
      <c r="XH69" s="55"/>
      <c r="XI69" s="55"/>
      <c r="XJ69" s="55"/>
      <c r="XK69" s="55"/>
      <c r="XL69" s="55"/>
      <c r="XM69" s="55"/>
      <c r="XN69" s="55"/>
      <c r="XO69" s="55"/>
      <c r="XP69" s="55"/>
      <c r="XQ69" s="55"/>
      <c r="XR69" s="55"/>
      <c r="XS69" s="55"/>
      <c r="XT69" s="55"/>
      <c r="XU69" s="55"/>
      <c r="XV69" s="55"/>
      <c r="XW69" s="55"/>
      <c r="XX69" s="55"/>
      <c r="XY69" s="55"/>
      <c r="XZ69" s="55"/>
      <c r="YA69" s="55"/>
      <c r="YB69" s="55"/>
      <c r="YC69" s="55"/>
      <c r="YD69" s="55"/>
      <c r="YE69" s="55"/>
      <c r="YF69" s="55"/>
      <c r="YG69" s="55"/>
      <c r="YH69" s="55"/>
      <c r="YI69" s="55"/>
      <c r="YJ69" s="55"/>
      <c r="YK69" s="55"/>
      <c r="YL69" s="55"/>
      <c r="YM69" s="55"/>
      <c r="YN69" s="55"/>
      <c r="YO69" s="55"/>
      <c r="YP69" s="55"/>
      <c r="YQ69" s="55"/>
      <c r="YR69" s="55"/>
      <c r="YS69" s="55"/>
      <c r="YT69" s="55"/>
      <c r="YU69" s="55"/>
      <c r="YV69" s="55"/>
      <c r="YW69" s="55"/>
      <c r="YX69" s="55"/>
      <c r="YY69" s="55"/>
      <c r="YZ69" s="55"/>
      <c r="ZA69" s="55"/>
      <c r="ZB69" s="55"/>
      <c r="ZC69" s="55"/>
      <c r="ZD69" s="55"/>
      <c r="ZE69" s="55"/>
      <c r="ZF69" s="55"/>
      <c r="ZG69" s="55"/>
      <c r="ZH69" s="55"/>
      <c r="ZI69" s="55"/>
      <c r="ZJ69" s="55"/>
      <c r="ZK69" s="55"/>
      <c r="ZL69" s="55"/>
      <c r="ZM69" s="55"/>
      <c r="ZN69" s="55"/>
      <c r="ZO69" s="55"/>
      <c r="ZP69" s="55"/>
      <c r="ZQ69" s="55"/>
      <c r="ZR69" s="55"/>
      <c r="ZS69" s="55"/>
      <c r="ZT69" s="55"/>
      <c r="ZU69" s="55"/>
      <c r="ZV69" s="55"/>
      <c r="ZW69" s="55"/>
      <c r="ZX69" s="55"/>
      <c r="ZY69" s="55"/>
      <c r="ZZ69" s="55"/>
      <c r="AAA69" s="55"/>
      <c r="AAB69" s="55"/>
      <c r="AAC69" s="55"/>
      <c r="AAD69" s="55"/>
      <c r="AAE69" s="55"/>
      <c r="AAF69" s="55"/>
      <c r="AAG69" s="55"/>
      <c r="AAH69" s="55"/>
      <c r="AAI69" s="55"/>
      <c r="AAJ69" s="55"/>
      <c r="AAK69" s="55"/>
      <c r="AAL69" s="55"/>
      <c r="AAM69" s="55"/>
      <c r="AAN69" s="55"/>
      <c r="AAO69" s="55"/>
      <c r="AAP69" s="55"/>
      <c r="AAQ69" s="55"/>
      <c r="AAR69" s="55"/>
      <c r="AAS69" s="55"/>
      <c r="AAT69" s="55"/>
      <c r="AAU69" s="55"/>
      <c r="AAV69" s="55"/>
      <c r="AAW69" s="55"/>
      <c r="AAX69" s="55"/>
      <c r="AAY69" s="55"/>
      <c r="AAZ69" s="55"/>
      <c r="ABA69" s="55"/>
      <c r="ABB69" s="55"/>
      <c r="ABC69" s="55"/>
      <c r="ABD69" s="55"/>
      <c r="ABE69" s="55"/>
      <c r="ABF69" s="55"/>
      <c r="ABG69" s="55"/>
      <c r="ABH69" s="55"/>
      <c r="ABI69" s="55"/>
      <c r="ABJ69" s="55"/>
      <c r="ABK69" s="55"/>
      <c r="ABL69" s="55"/>
      <c r="ABM69" s="55"/>
      <c r="ABN69" s="55"/>
      <c r="ABO69" s="55"/>
      <c r="ABP69" s="55"/>
      <c r="ABQ69" s="55"/>
      <c r="ABR69" s="55"/>
      <c r="ABS69" s="55"/>
      <c r="ABT69" s="55"/>
      <c r="ABU69" s="55"/>
      <c r="ABV69" s="55"/>
      <c r="ABW69" s="55"/>
      <c r="ABX69" s="55"/>
      <c r="ABY69" s="55"/>
      <c r="ABZ69" s="55"/>
      <c r="ACA69" s="55"/>
      <c r="ACB69" s="55"/>
      <c r="ACC69" s="55"/>
      <c r="ACD69" s="55"/>
      <c r="ACE69" s="55"/>
      <c r="ACF69" s="55"/>
      <c r="ACG69" s="55"/>
      <c r="ACH69" s="55"/>
      <c r="ACI69" s="55"/>
      <c r="ACJ69" s="55"/>
      <c r="ACK69" s="55"/>
      <c r="ACL69" s="55"/>
      <c r="ACM69" s="55"/>
      <c r="ACN69" s="55"/>
      <c r="ACO69" s="55"/>
      <c r="ACP69" s="55"/>
      <c r="ACQ69" s="55"/>
      <c r="ACR69" s="55"/>
      <c r="ACS69" s="55"/>
      <c r="ACT69" s="55"/>
      <c r="ACU69" s="55"/>
      <c r="ACV69" s="55"/>
      <c r="ACW69" s="55"/>
      <c r="ACX69" s="55"/>
      <c r="ACY69" s="55"/>
      <c r="ACZ69" s="55"/>
      <c r="ADA69" s="55"/>
      <c r="ADB69" s="55"/>
      <c r="ADC69" s="55"/>
      <c r="ADD69" s="55"/>
      <c r="ADE69" s="55"/>
      <c r="ADF69" s="55"/>
      <c r="ADG69" s="55"/>
      <c r="ADH69" s="55"/>
      <c r="ADI69" s="55"/>
      <c r="ADJ69" s="55"/>
      <c r="ADK69" s="55"/>
      <c r="ADL69" s="55"/>
      <c r="ADM69" s="55"/>
      <c r="ADN69" s="55"/>
      <c r="ADO69" s="55"/>
      <c r="ADP69" s="55"/>
      <c r="ADQ69" s="55"/>
      <c r="ADR69" s="55"/>
      <c r="ADS69" s="55"/>
      <c r="ADT69" s="55"/>
      <c r="ADU69" s="55"/>
      <c r="ADV69" s="55"/>
      <c r="ADW69" s="55"/>
      <c r="ADX69" s="55"/>
      <c r="ADY69" s="55"/>
      <c r="ADZ69" s="55"/>
      <c r="AEA69" s="55"/>
      <c r="AEB69" s="55"/>
      <c r="AEC69" s="55"/>
      <c r="AED69" s="55"/>
      <c r="AEE69" s="55"/>
      <c r="AEF69" s="55"/>
      <c r="AEG69" s="55"/>
      <c r="AEH69" s="55"/>
      <c r="AEI69" s="55"/>
      <c r="AEJ69" s="55"/>
      <c r="AEK69" s="55"/>
      <c r="AEL69" s="55"/>
      <c r="AEM69" s="55"/>
      <c r="AEN69" s="55"/>
      <c r="AEO69" s="55"/>
      <c r="AEP69" s="55"/>
      <c r="AEQ69" s="55"/>
      <c r="AER69" s="55"/>
      <c r="AES69" s="55"/>
      <c r="AET69" s="55"/>
      <c r="AEU69" s="55"/>
      <c r="AEV69" s="55"/>
      <c r="AEW69" s="55"/>
      <c r="AEX69" s="55"/>
      <c r="AEY69" s="55"/>
      <c r="AEZ69" s="55"/>
      <c r="AFA69" s="55"/>
      <c r="AFB69" s="55"/>
      <c r="AFC69" s="55"/>
      <c r="AFD69" s="55"/>
      <c r="AFE69" s="55"/>
      <c r="AFF69" s="55"/>
      <c r="AFG69" s="55"/>
      <c r="AFH69" s="55"/>
      <c r="AFI69" s="55"/>
      <c r="AFJ69" s="55"/>
      <c r="AFK69" s="55"/>
      <c r="AFL69" s="55"/>
      <c r="AFM69" s="55"/>
      <c r="AFN69" s="55"/>
      <c r="AFO69" s="55"/>
      <c r="AFP69" s="55"/>
      <c r="AFQ69" s="55"/>
      <c r="AFR69" s="55"/>
      <c r="AFS69" s="55"/>
      <c r="AFT69" s="55"/>
      <c r="AFU69" s="55"/>
      <c r="AFV69" s="55"/>
      <c r="AFW69" s="55"/>
      <c r="AFX69" s="55"/>
      <c r="AFY69" s="55"/>
      <c r="AFZ69" s="55"/>
      <c r="AGA69" s="55"/>
      <c r="AGB69" s="55"/>
      <c r="AGC69" s="55"/>
      <c r="AGD69" s="55"/>
      <c r="AGE69" s="55"/>
      <c r="AGF69" s="55"/>
      <c r="AGG69" s="55"/>
      <c r="AGH69" s="55"/>
      <c r="AGI69" s="55"/>
      <c r="AGJ69" s="55"/>
      <c r="AGK69" s="55"/>
      <c r="AGL69" s="55"/>
      <c r="AGM69" s="55"/>
      <c r="AGN69" s="55"/>
      <c r="AGO69" s="55"/>
      <c r="AGP69" s="55"/>
      <c r="AGQ69" s="55"/>
      <c r="AGR69" s="55"/>
      <c r="AGS69" s="55"/>
      <c r="AGT69" s="55"/>
      <c r="AGU69" s="55"/>
      <c r="AGV69" s="55"/>
      <c r="AGW69" s="55"/>
      <c r="AGX69" s="55"/>
      <c r="AGY69" s="55"/>
      <c r="AGZ69" s="55"/>
      <c r="AHA69" s="55"/>
      <c r="AHB69" s="55"/>
      <c r="AHC69" s="55"/>
      <c r="AHD69" s="55"/>
      <c r="AHE69" s="55"/>
      <c r="AHF69" s="55"/>
      <c r="AHG69" s="55"/>
      <c r="AHH69" s="55"/>
      <c r="AHI69" s="55"/>
      <c r="AHJ69" s="55"/>
      <c r="AHK69" s="55"/>
      <c r="AHL69" s="55"/>
      <c r="AHM69" s="55"/>
      <c r="AHN69" s="55"/>
      <c r="AHO69" s="55"/>
      <c r="AHP69" s="55"/>
      <c r="AHQ69" s="55"/>
      <c r="AHR69" s="55"/>
      <c r="AHS69" s="55"/>
      <c r="AHT69" s="55"/>
      <c r="AHU69" s="55"/>
      <c r="AHV69" s="55"/>
      <c r="AHW69" s="55"/>
      <c r="AHX69" s="55"/>
      <c r="AHY69" s="55"/>
      <c r="AHZ69" s="55"/>
      <c r="AIA69" s="55"/>
      <c r="AIB69" s="55"/>
      <c r="AIC69" s="55"/>
      <c r="AID69" s="55"/>
      <c r="AIE69" s="55"/>
      <c r="AIF69" s="55"/>
      <c r="AIG69" s="55"/>
      <c r="AIH69" s="55"/>
      <c r="AII69" s="55"/>
      <c r="AIJ69" s="55"/>
      <c r="AIK69" s="55"/>
      <c r="AIL69" s="55"/>
      <c r="AIM69" s="55"/>
      <c r="AIN69" s="55"/>
      <c r="AIO69" s="55"/>
      <c r="AIP69" s="55"/>
      <c r="AIQ69" s="55"/>
      <c r="AIR69" s="55"/>
      <c r="AIS69" s="55"/>
      <c r="AIT69" s="55"/>
      <c r="AIU69" s="55"/>
      <c r="AIV69" s="55"/>
      <c r="AIW69" s="55"/>
      <c r="AIX69" s="55"/>
      <c r="AIY69" s="55"/>
      <c r="AIZ69" s="55"/>
      <c r="AJA69" s="55"/>
      <c r="AJB69" s="55"/>
      <c r="AJC69" s="55"/>
      <c r="AJD69" s="55"/>
      <c r="AJE69" s="55"/>
      <c r="AJF69" s="55"/>
      <c r="AJG69" s="55"/>
      <c r="AJH69" s="55"/>
      <c r="AJI69" s="55"/>
      <c r="AJJ69" s="55"/>
      <c r="AJK69" s="55"/>
      <c r="AJL69" s="55"/>
      <c r="AJM69" s="55"/>
      <c r="AJN69" s="55"/>
      <c r="AJO69" s="55"/>
      <c r="AJP69" s="55"/>
      <c r="AJQ69" s="55"/>
      <c r="AJR69" s="55"/>
      <c r="AJS69" s="55"/>
      <c r="AJT69" s="55"/>
      <c r="AJU69" s="55"/>
      <c r="AJV69" s="55"/>
      <c r="AJW69" s="55"/>
      <c r="AJX69" s="55"/>
      <c r="AJY69" s="55"/>
      <c r="AJZ69" s="55"/>
      <c r="AKA69" s="55"/>
      <c r="AKB69" s="55"/>
      <c r="AKC69" s="55"/>
      <c r="AKD69" s="55"/>
      <c r="AKE69" s="55"/>
      <c r="AKF69" s="55"/>
      <c r="AKG69" s="55"/>
      <c r="AKH69" s="55"/>
      <c r="AKI69" s="55"/>
      <c r="AKJ69" s="55"/>
      <c r="AKK69" s="55"/>
      <c r="AKL69" s="55"/>
      <c r="AKM69" s="55"/>
      <c r="AKN69" s="55"/>
      <c r="AKO69" s="55"/>
      <c r="AKP69" s="55"/>
      <c r="AKQ69" s="55"/>
      <c r="AKR69" s="55"/>
      <c r="AKS69" s="55"/>
      <c r="AKT69" s="55"/>
      <c r="AKU69" s="55"/>
      <c r="AKV69" s="55"/>
      <c r="AKW69" s="55"/>
      <c r="AKX69" s="55"/>
      <c r="AKY69" s="55"/>
      <c r="AKZ69" s="55"/>
      <c r="ALA69" s="55"/>
      <c r="ALB69" s="55"/>
      <c r="ALC69" s="55"/>
      <c r="ALD69" s="55"/>
      <c r="ALE69" s="55"/>
      <c r="ALF69" s="55"/>
      <c r="ALG69" s="55"/>
      <c r="ALH69" s="55"/>
      <c r="ALI69" s="55"/>
      <c r="ALJ69" s="55"/>
      <c r="ALK69" s="55"/>
      <c r="ALL69" s="55"/>
      <c r="ALM69" s="55"/>
      <c r="ALN69" s="55"/>
      <c r="ALO69" s="55"/>
      <c r="ALP69" s="55"/>
      <c r="ALQ69" s="55"/>
      <c r="ALR69" s="55"/>
      <c r="ALS69" s="55"/>
      <c r="ALT69" s="55"/>
      <c r="ALU69" s="55"/>
      <c r="ALV69" s="55"/>
      <c r="ALW69" s="55"/>
      <c r="ALX69" s="55"/>
      <c r="ALY69" s="55"/>
      <c r="ALZ69" s="55"/>
      <c r="AMA69" s="55"/>
      <c r="AMB69" s="55"/>
      <c r="AMC69" s="55"/>
      <c r="AMD69" s="55"/>
      <c r="AME69" s="55"/>
      <c r="AMF69" s="55"/>
      <c r="AMG69" s="55"/>
      <c r="AMH69" s="55"/>
      <c r="AMI69" s="55"/>
      <c r="AMJ69" s="55"/>
      <c r="AMK69" s="55"/>
      <c r="AML69" s="55"/>
    </row>
    <row r="70" spans="1:1026" s="56" customFormat="1" x14ac:dyDescent="0.35">
      <c r="A70" s="55"/>
      <c r="B70" s="55" t="s">
        <v>29</v>
      </c>
      <c r="C70" s="55">
        <f>COUNTIF(J11:J15,"&lt;18")-COUNTIF(J11:J15,"&lt;5")</f>
        <v>0</v>
      </c>
      <c r="D70" s="55"/>
      <c r="E70" s="55"/>
      <c r="F70" s="55"/>
      <c r="G70" s="55" t="s">
        <v>30</v>
      </c>
      <c r="H70" s="55"/>
      <c r="I70" s="55" t="s">
        <v>31</v>
      </c>
      <c r="J70" s="55">
        <v>1</v>
      </c>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c r="CW70" s="55"/>
      <c r="CX70" s="55"/>
      <c r="CY70" s="55"/>
      <c r="CZ70" s="55"/>
      <c r="DA70" s="55"/>
      <c r="DB70" s="55"/>
      <c r="DC70" s="55"/>
      <c r="DD70" s="55"/>
      <c r="DE70" s="55"/>
      <c r="DF70" s="55"/>
      <c r="DG70" s="55"/>
      <c r="DH70" s="55"/>
      <c r="DI70" s="55"/>
      <c r="DJ70" s="55"/>
      <c r="DK70" s="55"/>
      <c r="DL70" s="55"/>
      <c r="DM70" s="55"/>
      <c r="DN70" s="55"/>
      <c r="DO70" s="55"/>
      <c r="DP70" s="55"/>
      <c r="DQ70" s="55"/>
      <c r="DR70" s="55"/>
      <c r="DS70" s="55"/>
      <c r="DT70" s="55"/>
      <c r="DU70" s="55"/>
      <c r="DV70" s="55"/>
      <c r="DW70" s="55"/>
      <c r="DX70" s="55"/>
      <c r="DY70" s="55"/>
      <c r="DZ70" s="55"/>
      <c r="EA70" s="55"/>
      <c r="EB70" s="55"/>
      <c r="EC70" s="55"/>
      <c r="ED70" s="55"/>
      <c r="EE70" s="55"/>
      <c r="EF70" s="55"/>
      <c r="EG70" s="55"/>
      <c r="EH70" s="55"/>
      <c r="EI70" s="55"/>
      <c r="EJ70" s="55"/>
      <c r="EK70" s="55"/>
      <c r="EL70" s="55"/>
      <c r="EM70" s="55"/>
      <c r="EN70" s="55"/>
      <c r="EO70" s="55"/>
      <c r="EP70" s="55"/>
      <c r="EQ70" s="55"/>
      <c r="ER70" s="55"/>
      <c r="ES70" s="55"/>
      <c r="ET70" s="55"/>
      <c r="EU70" s="55"/>
      <c r="EV70" s="55"/>
      <c r="EW70" s="55"/>
      <c r="EX70" s="55"/>
      <c r="EY70" s="55"/>
      <c r="EZ70" s="55"/>
      <c r="FA70" s="55"/>
      <c r="FB70" s="55"/>
      <c r="FC70" s="55"/>
      <c r="FD70" s="55"/>
      <c r="FE70" s="55"/>
      <c r="FF70" s="55"/>
      <c r="FG70" s="55"/>
      <c r="FH70" s="55"/>
      <c r="FI70" s="55"/>
      <c r="FJ70" s="55"/>
      <c r="FK70" s="55"/>
      <c r="FL70" s="55"/>
      <c r="FM70" s="55"/>
      <c r="FN70" s="55"/>
      <c r="FO70" s="55"/>
      <c r="FP70" s="55"/>
      <c r="FQ70" s="55"/>
      <c r="FR70" s="55"/>
      <c r="FS70" s="55"/>
      <c r="FT70" s="55"/>
      <c r="FU70" s="55"/>
      <c r="FV70" s="55"/>
      <c r="FW70" s="55"/>
      <c r="FX70" s="55"/>
      <c r="FY70" s="55"/>
      <c r="FZ70" s="55"/>
      <c r="GA70" s="55"/>
      <c r="GB70" s="55"/>
      <c r="GC70" s="55"/>
      <c r="GD70" s="55"/>
      <c r="GE70" s="55"/>
      <c r="GF70" s="55"/>
      <c r="GG70" s="55"/>
      <c r="GH70" s="55"/>
      <c r="GI70" s="55"/>
      <c r="GJ70" s="55"/>
      <c r="GK70" s="55"/>
      <c r="GL70" s="55"/>
      <c r="GM70" s="55"/>
      <c r="GN70" s="55"/>
      <c r="GO70" s="55"/>
      <c r="GP70" s="55"/>
      <c r="GQ70" s="55"/>
      <c r="GR70" s="55"/>
      <c r="GS70" s="55"/>
      <c r="GT70" s="55"/>
      <c r="GU70" s="55"/>
      <c r="GV70" s="55"/>
      <c r="GW70" s="55"/>
      <c r="GX70" s="55"/>
      <c r="GY70" s="55"/>
      <c r="GZ70" s="55"/>
      <c r="HA70" s="55"/>
      <c r="HB70" s="55"/>
      <c r="HC70" s="55"/>
      <c r="HD70" s="55"/>
      <c r="HE70" s="55"/>
      <c r="HF70" s="55"/>
      <c r="HG70" s="55"/>
      <c r="HH70" s="55"/>
      <c r="HI70" s="55"/>
      <c r="HJ70" s="55"/>
      <c r="HK70" s="55"/>
      <c r="HL70" s="55"/>
      <c r="HM70" s="55"/>
      <c r="HN70" s="55"/>
      <c r="HO70" s="55"/>
      <c r="HP70" s="55"/>
      <c r="HQ70" s="55"/>
      <c r="HR70" s="55"/>
      <c r="HS70" s="55"/>
      <c r="HT70" s="55"/>
      <c r="HU70" s="55"/>
      <c r="HV70" s="55"/>
      <c r="HW70" s="55"/>
      <c r="HX70" s="55"/>
      <c r="HY70" s="55"/>
      <c r="HZ70" s="55"/>
      <c r="IA70" s="55"/>
      <c r="IB70" s="55"/>
      <c r="IC70" s="55"/>
      <c r="ID70" s="55"/>
      <c r="IE70" s="55"/>
      <c r="IF70" s="55"/>
      <c r="IG70" s="55"/>
      <c r="IH70" s="55"/>
      <c r="II70" s="55"/>
      <c r="IJ70" s="55"/>
      <c r="IK70" s="55"/>
      <c r="IL70" s="55"/>
      <c r="IM70" s="55"/>
      <c r="IN70" s="55"/>
      <c r="IO70" s="55"/>
      <c r="IP70" s="55"/>
      <c r="IQ70" s="55"/>
      <c r="IR70" s="55"/>
      <c r="IS70" s="55"/>
      <c r="IT70" s="55"/>
      <c r="IU70" s="55"/>
      <c r="IV70" s="55"/>
      <c r="IW70" s="55"/>
      <c r="IX70" s="55"/>
      <c r="IY70" s="55"/>
      <c r="IZ70" s="55"/>
      <c r="JA70" s="55"/>
      <c r="JB70" s="55"/>
      <c r="JC70" s="55"/>
      <c r="JD70" s="55"/>
      <c r="JE70" s="55"/>
      <c r="JF70" s="55"/>
      <c r="JG70" s="55"/>
      <c r="JH70" s="55"/>
      <c r="JI70" s="55"/>
      <c r="JJ70" s="55"/>
      <c r="JK70" s="55"/>
      <c r="JL70" s="55"/>
      <c r="JM70" s="55"/>
      <c r="JN70" s="55"/>
      <c r="JO70" s="55"/>
      <c r="JP70" s="55"/>
      <c r="JQ70" s="55"/>
      <c r="JR70" s="55"/>
      <c r="JS70" s="55"/>
      <c r="JT70" s="55"/>
      <c r="JU70" s="55"/>
      <c r="JV70" s="55"/>
      <c r="JW70" s="55"/>
      <c r="JX70" s="55"/>
      <c r="JY70" s="55"/>
      <c r="JZ70" s="55"/>
      <c r="KA70" s="55"/>
      <c r="KB70" s="55"/>
      <c r="KC70" s="55"/>
      <c r="KD70" s="55"/>
      <c r="KE70" s="55"/>
      <c r="KF70" s="55"/>
      <c r="KG70" s="55"/>
      <c r="KH70" s="55"/>
      <c r="KI70" s="55"/>
      <c r="KJ70" s="55"/>
      <c r="KK70" s="55"/>
      <c r="KL70" s="55"/>
      <c r="KM70" s="55"/>
      <c r="KN70" s="55"/>
      <c r="KO70" s="55"/>
      <c r="KP70" s="55"/>
      <c r="KQ70" s="55"/>
      <c r="KR70" s="55"/>
      <c r="KS70" s="55"/>
      <c r="KT70" s="55"/>
      <c r="KU70" s="55"/>
      <c r="KV70" s="55"/>
      <c r="KW70" s="55"/>
      <c r="KX70" s="55"/>
      <c r="KY70" s="55"/>
      <c r="KZ70" s="55"/>
      <c r="LA70" s="55"/>
      <c r="LB70" s="55"/>
      <c r="LC70" s="55"/>
      <c r="LD70" s="55"/>
      <c r="LE70" s="55"/>
      <c r="LF70" s="55"/>
      <c r="LG70" s="55"/>
      <c r="LH70" s="55"/>
      <c r="LI70" s="55"/>
      <c r="LJ70" s="55"/>
      <c r="LK70" s="55"/>
      <c r="LL70" s="55"/>
      <c r="LM70" s="55"/>
      <c r="LN70" s="55"/>
      <c r="LO70" s="55"/>
      <c r="LP70" s="55"/>
      <c r="LQ70" s="55"/>
      <c r="LR70" s="55"/>
      <c r="LS70" s="55"/>
      <c r="LT70" s="55"/>
      <c r="LU70" s="55"/>
      <c r="LV70" s="55"/>
      <c r="LW70" s="55"/>
      <c r="LX70" s="55"/>
      <c r="LY70" s="55"/>
      <c r="LZ70" s="55"/>
      <c r="MA70" s="55"/>
      <c r="MB70" s="55"/>
      <c r="MC70" s="55"/>
      <c r="MD70" s="55"/>
      <c r="ME70" s="55"/>
      <c r="MF70" s="55"/>
      <c r="MG70" s="55"/>
      <c r="MH70" s="55"/>
      <c r="MI70" s="55"/>
      <c r="MJ70" s="55"/>
      <c r="MK70" s="55"/>
      <c r="ML70" s="55"/>
      <c r="MM70" s="55"/>
      <c r="MN70" s="55"/>
      <c r="MO70" s="55"/>
      <c r="MP70" s="55"/>
      <c r="MQ70" s="55"/>
      <c r="MR70" s="55"/>
      <c r="MS70" s="55"/>
      <c r="MT70" s="55"/>
      <c r="MU70" s="55"/>
      <c r="MV70" s="55"/>
      <c r="MW70" s="55"/>
      <c r="MX70" s="55"/>
      <c r="MY70" s="55"/>
      <c r="MZ70" s="55"/>
      <c r="NA70" s="55"/>
      <c r="NB70" s="55"/>
      <c r="NC70" s="55"/>
      <c r="ND70" s="55"/>
      <c r="NE70" s="55"/>
      <c r="NF70" s="55"/>
      <c r="NG70" s="55"/>
      <c r="NH70" s="55"/>
      <c r="NI70" s="55"/>
      <c r="NJ70" s="55"/>
      <c r="NK70" s="55"/>
      <c r="NL70" s="55"/>
      <c r="NM70" s="55"/>
      <c r="NN70" s="55"/>
      <c r="NO70" s="55"/>
      <c r="NP70" s="55"/>
      <c r="NQ70" s="55"/>
      <c r="NR70" s="55"/>
      <c r="NS70" s="55"/>
      <c r="NT70" s="55"/>
      <c r="NU70" s="55"/>
      <c r="NV70" s="55"/>
      <c r="NW70" s="55"/>
      <c r="NX70" s="55"/>
      <c r="NY70" s="55"/>
      <c r="NZ70" s="55"/>
      <c r="OA70" s="55"/>
      <c r="OB70" s="55"/>
      <c r="OC70" s="55"/>
      <c r="OD70" s="55"/>
      <c r="OE70" s="55"/>
      <c r="OF70" s="55"/>
      <c r="OG70" s="55"/>
      <c r="OH70" s="55"/>
      <c r="OI70" s="55"/>
      <c r="OJ70" s="55"/>
      <c r="OK70" s="55"/>
      <c r="OL70" s="55"/>
      <c r="OM70" s="55"/>
      <c r="ON70" s="55"/>
      <c r="OO70" s="55"/>
      <c r="OP70" s="55"/>
      <c r="OQ70" s="55"/>
      <c r="OR70" s="55"/>
      <c r="OS70" s="55"/>
      <c r="OT70" s="55"/>
      <c r="OU70" s="55"/>
      <c r="OV70" s="55"/>
      <c r="OW70" s="55"/>
      <c r="OX70" s="55"/>
      <c r="OY70" s="55"/>
      <c r="OZ70" s="55"/>
      <c r="PA70" s="55"/>
      <c r="PB70" s="55"/>
      <c r="PC70" s="55"/>
      <c r="PD70" s="55"/>
      <c r="PE70" s="55"/>
      <c r="PF70" s="55"/>
      <c r="PG70" s="55"/>
      <c r="PH70" s="55"/>
      <c r="PI70" s="55"/>
      <c r="PJ70" s="55"/>
      <c r="PK70" s="55"/>
      <c r="PL70" s="55"/>
      <c r="PM70" s="55"/>
      <c r="PN70" s="55"/>
      <c r="PO70" s="55"/>
      <c r="PP70" s="55"/>
      <c r="PQ70" s="55"/>
      <c r="PR70" s="55"/>
      <c r="PS70" s="55"/>
      <c r="PT70" s="55"/>
      <c r="PU70" s="55"/>
      <c r="PV70" s="55"/>
      <c r="PW70" s="55"/>
      <c r="PX70" s="55"/>
      <c r="PY70" s="55"/>
      <c r="PZ70" s="55"/>
      <c r="QA70" s="55"/>
      <c r="QB70" s="55"/>
      <c r="QC70" s="55"/>
      <c r="QD70" s="55"/>
      <c r="QE70" s="55"/>
      <c r="QF70" s="55"/>
      <c r="QG70" s="55"/>
      <c r="QH70" s="55"/>
      <c r="QI70" s="55"/>
      <c r="QJ70" s="55"/>
      <c r="QK70" s="55"/>
      <c r="QL70" s="55"/>
      <c r="QM70" s="55"/>
      <c r="QN70" s="55"/>
      <c r="QO70" s="55"/>
      <c r="QP70" s="55"/>
      <c r="QQ70" s="55"/>
      <c r="QR70" s="55"/>
      <c r="QS70" s="55"/>
      <c r="QT70" s="55"/>
      <c r="QU70" s="55"/>
      <c r="QV70" s="55"/>
      <c r="QW70" s="55"/>
      <c r="QX70" s="55"/>
      <c r="QY70" s="55"/>
      <c r="QZ70" s="55"/>
      <c r="RA70" s="55"/>
      <c r="RB70" s="55"/>
      <c r="RC70" s="55"/>
      <c r="RD70" s="55"/>
      <c r="RE70" s="55"/>
      <c r="RF70" s="55"/>
      <c r="RG70" s="55"/>
      <c r="RH70" s="55"/>
      <c r="RI70" s="55"/>
      <c r="RJ70" s="55"/>
      <c r="RK70" s="55"/>
      <c r="RL70" s="55"/>
      <c r="RM70" s="55"/>
      <c r="RN70" s="55"/>
      <c r="RO70" s="55"/>
      <c r="RP70" s="55"/>
      <c r="RQ70" s="55"/>
      <c r="RR70" s="55"/>
      <c r="RS70" s="55"/>
      <c r="RT70" s="55"/>
      <c r="RU70" s="55"/>
      <c r="RV70" s="55"/>
      <c r="RW70" s="55"/>
      <c r="RX70" s="55"/>
      <c r="RY70" s="55"/>
      <c r="RZ70" s="55"/>
      <c r="SA70" s="55"/>
      <c r="SB70" s="55"/>
      <c r="SC70" s="55"/>
      <c r="SD70" s="55"/>
      <c r="SE70" s="55"/>
      <c r="SF70" s="55"/>
      <c r="SG70" s="55"/>
      <c r="SH70" s="55"/>
      <c r="SI70" s="55"/>
      <c r="SJ70" s="55"/>
      <c r="SK70" s="55"/>
      <c r="SL70" s="55"/>
      <c r="SM70" s="55"/>
      <c r="SN70" s="55"/>
      <c r="SO70" s="55"/>
      <c r="SP70" s="55"/>
      <c r="SQ70" s="55"/>
      <c r="SR70" s="55"/>
      <c r="SS70" s="55"/>
      <c r="ST70" s="55"/>
      <c r="SU70" s="55"/>
      <c r="SV70" s="55"/>
      <c r="SW70" s="55"/>
      <c r="SX70" s="55"/>
      <c r="SY70" s="55"/>
      <c r="SZ70" s="55"/>
      <c r="TA70" s="55"/>
      <c r="TB70" s="55"/>
      <c r="TC70" s="55"/>
      <c r="TD70" s="55"/>
      <c r="TE70" s="55"/>
      <c r="TF70" s="55"/>
      <c r="TG70" s="55"/>
      <c r="TH70" s="55"/>
      <c r="TI70" s="55"/>
      <c r="TJ70" s="55"/>
      <c r="TK70" s="55"/>
      <c r="TL70" s="55"/>
      <c r="TM70" s="55"/>
      <c r="TN70" s="55"/>
      <c r="TO70" s="55"/>
      <c r="TP70" s="55"/>
      <c r="TQ70" s="55"/>
      <c r="TR70" s="55"/>
      <c r="TS70" s="55"/>
      <c r="TT70" s="55"/>
      <c r="TU70" s="55"/>
      <c r="TV70" s="55"/>
      <c r="TW70" s="55"/>
      <c r="TX70" s="55"/>
      <c r="TY70" s="55"/>
      <c r="TZ70" s="55"/>
      <c r="UA70" s="55"/>
      <c r="UB70" s="55"/>
      <c r="UC70" s="55"/>
      <c r="UD70" s="55"/>
      <c r="UE70" s="55"/>
      <c r="UF70" s="55"/>
      <c r="UG70" s="55"/>
      <c r="UH70" s="55"/>
      <c r="UI70" s="55"/>
      <c r="UJ70" s="55"/>
      <c r="UK70" s="55"/>
      <c r="UL70" s="55"/>
      <c r="UM70" s="55"/>
      <c r="UN70" s="55"/>
      <c r="UO70" s="55"/>
      <c r="UP70" s="55"/>
      <c r="UQ70" s="55"/>
      <c r="UR70" s="55"/>
      <c r="US70" s="55"/>
      <c r="UT70" s="55"/>
      <c r="UU70" s="55"/>
      <c r="UV70" s="55"/>
      <c r="UW70" s="55"/>
      <c r="UX70" s="55"/>
      <c r="UY70" s="55"/>
      <c r="UZ70" s="55"/>
      <c r="VA70" s="55"/>
      <c r="VB70" s="55"/>
      <c r="VC70" s="55"/>
      <c r="VD70" s="55"/>
      <c r="VE70" s="55"/>
      <c r="VF70" s="55"/>
      <c r="VG70" s="55"/>
      <c r="VH70" s="55"/>
      <c r="VI70" s="55"/>
      <c r="VJ70" s="55"/>
      <c r="VK70" s="55"/>
      <c r="VL70" s="55"/>
      <c r="VM70" s="55"/>
      <c r="VN70" s="55"/>
      <c r="VO70" s="55"/>
      <c r="VP70" s="55"/>
      <c r="VQ70" s="55"/>
      <c r="VR70" s="55"/>
      <c r="VS70" s="55"/>
      <c r="VT70" s="55"/>
      <c r="VU70" s="55"/>
      <c r="VV70" s="55"/>
      <c r="VW70" s="55"/>
      <c r="VX70" s="55"/>
      <c r="VY70" s="55"/>
      <c r="VZ70" s="55"/>
      <c r="WA70" s="55"/>
      <c r="WB70" s="55"/>
      <c r="WC70" s="55"/>
      <c r="WD70" s="55"/>
      <c r="WE70" s="55"/>
      <c r="WF70" s="55"/>
      <c r="WG70" s="55"/>
      <c r="WH70" s="55"/>
      <c r="WI70" s="55"/>
      <c r="WJ70" s="55"/>
      <c r="WK70" s="55"/>
      <c r="WL70" s="55"/>
      <c r="WM70" s="55"/>
      <c r="WN70" s="55"/>
      <c r="WO70" s="55"/>
      <c r="WP70" s="55"/>
      <c r="WQ70" s="55"/>
      <c r="WR70" s="55"/>
      <c r="WS70" s="55"/>
      <c r="WT70" s="55"/>
      <c r="WU70" s="55"/>
      <c r="WV70" s="55"/>
      <c r="WW70" s="55"/>
      <c r="WX70" s="55"/>
      <c r="WY70" s="55"/>
      <c r="WZ70" s="55"/>
      <c r="XA70" s="55"/>
      <c r="XB70" s="55"/>
      <c r="XC70" s="55"/>
      <c r="XD70" s="55"/>
      <c r="XE70" s="55"/>
      <c r="XF70" s="55"/>
      <c r="XG70" s="55"/>
      <c r="XH70" s="55"/>
      <c r="XI70" s="55"/>
      <c r="XJ70" s="55"/>
      <c r="XK70" s="55"/>
      <c r="XL70" s="55"/>
      <c r="XM70" s="55"/>
      <c r="XN70" s="55"/>
      <c r="XO70" s="55"/>
      <c r="XP70" s="55"/>
      <c r="XQ70" s="55"/>
      <c r="XR70" s="55"/>
      <c r="XS70" s="55"/>
      <c r="XT70" s="55"/>
      <c r="XU70" s="55"/>
      <c r="XV70" s="55"/>
      <c r="XW70" s="55"/>
      <c r="XX70" s="55"/>
      <c r="XY70" s="55"/>
      <c r="XZ70" s="55"/>
      <c r="YA70" s="55"/>
      <c r="YB70" s="55"/>
      <c r="YC70" s="55"/>
      <c r="YD70" s="55"/>
      <c r="YE70" s="55"/>
      <c r="YF70" s="55"/>
      <c r="YG70" s="55"/>
      <c r="YH70" s="55"/>
      <c r="YI70" s="55"/>
      <c r="YJ70" s="55"/>
      <c r="YK70" s="55"/>
      <c r="YL70" s="55"/>
      <c r="YM70" s="55"/>
      <c r="YN70" s="55"/>
      <c r="YO70" s="55"/>
      <c r="YP70" s="55"/>
      <c r="YQ70" s="55"/>
      <c r="YR70" s="55"/>
      <c r="YS70" s="55"/>
      <c r="YT70" s="55"/>
      <c r="YU70" s="55"/>
      <c r="YV70" s="55"/>
      <c r="YW70" s="55"/>
      <c r="YX70" s="55"/>
      <c r="YY70" s="55"/>
      <c r="YZ70" s="55"/>
      <c r="ZA70" s="55"/>
      <c r="ZB70" s="55"/>
      <c r="ZC70" s="55"/>
      <c r="ZD70" s="55"/>
      <c r="ZE70" s="55"/>
      <c r="ZF70" s="55"/>
      <c r="ZG70" s="55"/>
      <c r="ZH70" s="55"/>
      <c r="ZI70" s="55"/>
      <c r="ZJ70" s="55"/>
      <c r="ZK70" s="55"/>
      <c r="ZL70" s="55"/>
      <c r="ZM70" s="55"/>
      <c r="ZN70" s="55"/>
      <c r="ZO70" s="55"/>
      <c r="ZP70" s="55"/>
      <c r="ZQ70" s="55"/>
      <c r="ZR70" s="55"/>
      <c r="ZS70" s="55"/>
      <c r="ZT70" s="55"/>
      <c r="ZU70" s="55"/>
      <c r="ZV70" s="55"/>
      <c r="ZW70" s="55"/>
      <c r="ZX70" s="55"/>
      <c r="ZY70" s="55"/>
      <c r="ZZ70" s="55"/>
      <c r="AAA70" s="55"/>
      <c r="AAB70" s="55"/>
      <c r="AAC70" s="55"/>
      <c r="AAD70" s="55"/>
      <c r="AAE70" s="55"/>
      <c r="AAF70" s="55"/>
      <c r="AAG70" s="55"/>
      <c r="AAH70" s="55"/>
      <c r="AAI70" s="55"/>
      <c r="AAJ70" s="55"/>
      <c r="AAK70" s="55"/>
      <c r="AAL70" s="55"/>
      <c r="AAM70" s="55"/>
      <c r="AAN70" s="55"/>
      <c r="AAO70" s="55"/>
      <c r="AAP70" s="55"/>
      <c r="AAQ70" s="55"/>
      <c r="AAR70" s="55"/>
      <c r="AAS70" s="55"/>
      <c r="AAT70" s="55"/>
      <c r="AAU70" s="55"/>
      <c r="AAV70" s="55"/>
      <c r="AAW70" s="55"/>
      <c r="AAX70" s="55"/>
      <c r="AAY70" s="55"/>
      <c r="AAZ70" s="55"/>
      <c r="ABA70" s="55"/>
      <c r="ABB70" s="55"/>
      <c r="ABC70" s="55"/>
      <c r="ABD70" s="55"/>
      <c r="ABE70" s="55"/>
      <c r="ABF70" s="55"/>
      <c r="ABG70" s="55"/>
      <c r="ABH70" s="55"/>
      <c r="ABI70" s="55"/>
      <c r="ABJ70" s="55"/>
      <c r="ABK70" s="55"/>
      <c r="ABL70" s="55"/>
      <c r="ABM70" s="55"/>
      <c r="ABN70" s="55"/>
      <c r="ABO70" s="55"/>
      <c r="ABP70" s="55"/>
      <c r="ABQ70" s="55"/>
      <c r="ABR70" s="55"/>
      <c r="ABS70" s="55"/>
      <c r="ABT70" s="55"/>
      <c r="ABU70" s="55"/>
      <c r="ABV70" s="55"/>
      <c r="ABW70" s="55"/>
      <c r="ABX70" s="55"/>
      <c r="ABY70" s="55"/>
      <c r="ABZ70" s="55"/>
      <c r="ACA70" s="55"/>
      <c r="ACB70" s="55"/>
      <c r="ACC70" s="55"/>
      <c r="ACD70" s="55"/>
      <c r="ACE70" s="55"/>
      <c r="ACF70" s="55"/>
      <c r="ACG70" s="55"/>
      <c r="ACH70" s="55"/>
      <c r="ACI70" s="55"/>
      <c r="ACJ70" s="55"/>
      <c r="ACK70" s="55"/>
      <c r="ACL70" s="55"/>
      <c r="ACM70" s="55"/>
      <c r="ACN70" s="55"/>
      <c r="ACO70" s="55"/>
      <c r="ACP70" s="55"/>
      <c r="ACQ70" s="55"/>
      <c r="ACR70" s="55"/>
      <c r="ACS70" s="55"/>
      <c r="ACT70" s="55"/>
      <c r="ACU70" s="55"/>
      <c r="ACV70" s="55"/>
      <c r="ACW70" s="55"/>
      <c r="ACX70" s="55"/>
      <c r="ACY70" s="55"/>
      <c r="ACZ70" s="55"/>
      <c r="ADA70" s="55"/>
      <c r="ADB70" s="55"/>
      <c r="ADC70" s="55"/>
      <c r="ADD70" s="55"/>
      <c r="ADE70" s="55"/>
      <c r="ADF70" s="55"/>
      <c r="ADG70" s="55"/>
      <c r="ADH70" s="55"/>
      <c r="ADI70" s="55"/>
      <c r="ADJ70" s="55"/>
      <c r="ADK70" s="55"/>
      <c r="ADL70" s="55"/>
      <c r="ADM70" s="55"/>
      <c r="ADN70" s="55"/>
      <c r="ADO70" s="55"/>
      <c r="ADP70" s="55"/>
      <c r="ADQ70" s="55"/>
      <c r="ADR70" s="55"/>
      <c r="ADS70" s="55"/>
      <c r="ADT70" s="55"/>
      <c r="ADU70" s="55"/>
      <c r="ADV70" s="55"/>
      <c r="ADW70" s="55"/>
      <c r="ADX70" s="55"/>
      <c r="ADY70" s="55"/>
      <c r="ADZ70" s="55"/>
      <c r="AEA70" s="55"/>
      <c r="AEB70" s="55"/>
      <c r="AEC70" s="55"/>
      <c r="AED70" s="55"/>
      <c r="AEE70" s="55"/>
      <c r="AEF70" s="55"/>
      <c r="AEG70" s="55"/>
      <c r="AEH70" s="55"/>
      <c r="AEI70" s="55"/>
      <c r="AEJ70" s="55"/>
      <c r="AEK70" s="55"/>
      <c r="AEL70" s="55"/>
      <c r="AEM70" s="55"/>
      <c r="AEN70" s="55"/>
      <c r="AEO70" s="55"/>
      <c r="AEP70" s="55"/>
      <c r="AEQ70" s="55"/>
      <c r="AER70" s="55"/>
      <c r="AES70" s="55"/>
      <c r="AET70" s="55"/>
      <c r="AEU70" s="55"/>
      <c r="AEV70" s="55"/>
      <c r="AEW70" s="55"/>
      <c r="AEX70" s="55"/>
      <c r="AEY70" s="55"/>
      <c r="AEZ70" s="55"/>
      <c r="AFA70" s="55"/>
      <c r="AFB70" s="55"/>
      <c r="AFC70" s="55"/>
      <c r="AFD70" s="55"/>
      <c r="AFE70" s="55"/>
      <c r="AFF70" s="55"/>
      <c r="AFG70" s="55"/>
      <c r="AFH70" s="55"/>
      <c r="AFI70" s="55"/>
      <c r="AFJ70" s="55"/>
      <c r="AFK70" s="55"/>
      <c r="AFL70" s="55"/>
      <c r="AFM70" s="55"/>
      <c r="AFN70" s="55"/>
      <c r="AFO70" s="55"/>
      <c r="AFP70" s="55"/>
      <c r="AFQ70" s="55"/>
      <c r="AFR70" s="55"/>
      <c r="AFS70" s="55"/>
      <c r="AFT70" s="55"/>
      <c r="AFU70" s="55"/>
      <c r="AFV70" s="55"/>
      <c r="AFW70" s="55"/>
      <c r="AFX70" s="55"/>
      <c r="AFY70" s="55"/>
      <c r="AFZ70" s="55"/>
      <c r="AGA70" s="55"/>
      <c r="AGB70" s="55"/>
      <c r="AGC70" s="55"/>
      <c r="AGD70" s="55"/>
      <c r="AGE70" s="55"/>
      <c r="AGF70" s="55"/>
      <c r="AGG70" s="55"/>
      <c r="AGH70" s="55"/>
      <c r="AGI70" s="55"/>
      <c r="AGJ70" s="55"/>
      <c r="AGK70" s="55"/>
      <c r="AGL70" s="55"/>
      <c r="AGM70" s="55"/>
      <c r="AGN70" s="55"/>
      <c r="AGO70" s="55"/>
      <c r="AGP70" s="55"/>
      <c r="AGQ70" s="55"/>
      <c r="AGR70" s="55"/>
      <c r="AGS70" s="55"/>
      <c r="AGT70" s="55"/>
      <c r="AGU70" s="55"/>
      <c r="AGV70" s="55"/>
      <c r="AGW70" s="55"/>
      <c r="AGX70" s="55"/>
      <c r="AGY70" s="55"/>
      <c r="AGZ70" s="55"/>
      <c r="AHA70" s="55"/>
      <c r="AHB70" s="55"/>
      <c r="AHC70" s="55"/>
      <c r="AHD70" s="55"/>
      <c r="AHE70" s="55"/>
      <c r="AHF70" s="55"/>
      <c r="AHG70" s="55"/>
      <c r="AHH70" s="55"/>
      <c r="AHI70" s="55"/>
      <c r="AHJ70" s="55"/>
      <c r="AHK70" s="55"/>
      <c r="AHL70" s="55"/>
      <c r="AHM70" s="55"/>
      <c r="AHN70" s="55"/>
      <c r="AHO70" s="55"/>
      <c r="AHP70" s="55"/>
      <c r="AHQ70" s="55"/>
      <c r="AHR70" s="55"/>
      <c r="AHS70" s="55"/>
      <c r="AHT70" s="55"/>
      <c r="AHU70" s="55"/>
      <c r="AHV70" s="55"/>
      <c r="AHW70" s="55"/>
      <c r="AHX70" s="55"/>
      <c r="AHY70" s="55"/>
      <c r="AHZ70" s="55"/>
      <c r="AIA70" s="55"/>
      <c r="AIB70" s="55"/>
      <c r="AIC70" s="55"/>
      <c r="AID70" s="55"/>
      <c r="AIE70" s="55"/>
      <c r="AIF70" s="55"/>
      <c r="AIG70" s="55"/>
      <c r="AIH70" s="55"/>
      <c r="AII70" s="55"/>
      <c r="AIJ70" s="55"/>
      <c r="AIK70" s="55"/>
      <c r="AIL70" s="55"/>
      <c r="AIM70" s="55"/>
      <c r="AIN70" s="55"/>
      <c r="AIO70" s="55"/>
      <c r="AIP70" s="55"/>
      <c r="AIQ70" s="55"/>
      <c r="AIR70" s="55"/>
      <c r="AIS70" s="55"/>
      <c r="AIT70" s="55"/>
      <c r="AIU70" s="55"/>
      <c r="AIV70" s="55"/>
      <c r="AIW70" s="55"/>
      <c r="AIX70" s="55"/>
      <c r="AIY70" s="55"/>
      <c r="AIZ70" s="55"/>
      <c r="AJA70" s="55"/>
      <c r="AJB70" s="55"/>
      <c r="AJC70" s="55"/>
      <c r="AJD70" s="55"/>
      <c r="AJE70" s="55"/>
      <c r="AJF70" s="55"/>
      <c r="AJG70" s="55"/>
      <c r="AJH70" s="55"/>
      <c r="AJI70" s="55"/>
      <c r="AJJ70" s="55"/>
      <c r="AJK70" s="55"/>
      <c r="AJL70" s="55"/>
      <c r="AJM70" s="55"/>
      <c r="AJN70" s="55"/>
      <c r="AJO70" s="55"/>
      <c r="AJP70" s="55"/>
      <c r="AJQ70" s="55"/>
      <c r="AJR70" s="55"/>
      <c r="AJS70" s="55"/>
      <c r="AJT70" s="55"/>
      <c r="AJU70" s="55"/>
      <c r="AJV70" s="55"/>
      <c r="AJW70" s="55"/>
      <c r="AJX70" s="55"/>
      <c r="AJY70" s="55"/>
      <c r="AJZ70" s="55"/>
      <c r="AKA70" s="55"/>
      <c r="AKB70" s="55"/>
      <c r="AKC70" s="55"/>
      <c r="AKD70" s="55"/>
      <c r="AKE70" s="55"/>
      <c r="AKF70" s="55"/>
      <c r="AKG70" s="55"/>
      <c r="AKH70" s="55"/>
      <c r="AKI70" s="55"/>
      <c r="AKJ70" s="55"/>
      <c r="AKK70" s="55"/>
      <c r="AKL70" s="55"/>
      <c r="AKM70" s="55"/>
      <c r="AKN70" s="55"/>
      <c r="AKO70" s="55"/>
      <c r="AKP70" s="55"/>
      <c r="AKQ70" s="55"/>
      <c r="AKR70" s="55"/>
      <c r="AKS70" s="55"/>
      <c r="AKT70" s="55"/>
      <c r="AKU70" s="55"/>
      <c r="AKV70" s="55"/>
      <c r="AKW70" s="55"/>
      <c r="AKX70" s="55"/>
      <c r="AKY70" s="55"/>
      <c r="AKZ70" s="55"/>
      <c r="ALA70" s="55"/>
      <c r="ALB70" s="55"/>
      <c r="ALC70" s="55"/>
      <c r="ALD70" s="55"/>
      <c r="ALE70" s="55"/>
      <c r="ALF70" s="55"/>
      <c r="ALG70" s="55"/>
      <c r="ALH70" s="55"/>
      <c r="ALI70" s="55"/>
      <c r="ALJ70" s="55"/>
      <c r="ALK70" s="55"/>
      <c r="ALL70" s="55"/>
      <c r="ALM70" s="55"/>
      <c r="ALN70" s="55"/>
      <c r="ALO70" s="55"/>
      <c r="ALP70" s="55"/>
      <c r="ALQ70" s="55"/>
      <c r="ALR70" s="55"/>
      <c r="ALS70" s="55"/>
      <c r="ALT70" s="55"/>
      <c r="ALU70" s="55"/>
      <c r="ALV70" s="55"/>
      <c r="ALW70" s="55"/>
      <c r="ALX70" s="55"/>
      <c r="ALY70" s="55"/>
      <c r="ALZ70" s="55"/>
      <c r="AMA70" s="55"/>
      <c r="AMB70" s="55"/>
      <c r="AMC70" s="55"/>
      <c r="AMD70" s="55"/>
      <c r="AME70" s="55"/>
      <c r="AMF70" s="55"/>
      <c r="AMG70" s="55"/>
      <c r="AMH70" s="55"/>
      <c r="AMI70" s="55"/>
      <c r="AMJ70" s="55"/>
      <c r="AMK70" s="55"/>
      <c r="AML70" s="55"/>
    </row>
    <row r="71" spans="1:1026" s="56" customFormat="1" x14ac:dyDescent="0.35">
      <c r="A71" s="55"/>
      <c r="B71" s="55" t="s">
        <v>31</v>
      </c>
      <c r="C71" s="55">
        <f>COUNTIF(J11:J15,"&gt; 17")-COUNTIF(J11:J15,"&gt; 44")</f>
        <v>0</v>
      </c>
      <c r="D71" s="55"/>
      <c r="E71" s="55"/>
      <c r="F71" s="55"/>
      <c r="G71" s="55" t="s">
        <v>69</v>
      </c>
      <c r="H71" s="55"/>
      <c r="I71" s="55" t="s">
        <v>32</v>
      </c>
      <c r="J71" s="55">
        <f>IF(C72&gt;0,(IF(C70&gt;0,0,IF(C71=0,1,0))),0)</f>
        <v>0</v>
      </c>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c r="DQ71" s="55"/>
      <c r="DR71" s="55"/>
      <c r="DS71" s="55"/>
      <c r="DT71" s="55"/>
      <c r="DU71" s="55"/>
      <c r="DV71" s="55"/>
      <c r="DW71" s="55"/>
      <c r="DX71" s="55"/>
      <c r="DY71" s="55"/>
      <c r="DZ71" s="55"/>
      <c r="EA71" s="55"/>
      <c r="EB71" s="55"/>
      <c r="EC71" s="55"/>
      <c r="ED71" s="55"/>
      <c r="EE71" s="55"/>
      <c r="EF71" s="55"/>
      <c r="EG71" s="55"/>
      <c r="EH71" s="55"/>
      <c r="EI71" s="55"/>
      <c r="EJ71" s="55"/>
      <c r="EK71" s="55"/>
      <c r="EL71" s="55"/>
      <c r="EM71" s="55"/>
      <c r="EN71" s="55"/>
      <c r="EO71" s="55"/>
      <c r="EP71" s="55"/>
      <c r="EQ71" s="55"/>
      <c r="ER71" s="55"/>
      <c r="ES71" s="55"/>
      <c r="ET71" s="55"/>
      <c r="EU71" s="55"/>
      <c r="EV71" s="55"/>
      <c r="EW71" s="55"/>
      <c r="EX71" s="55"/>
      <c r="EY71" s="55"/>
      <c r="EZ71" s="55"/>
      <c r="FA71" s="55"/>
      <c r="FB71" s="55"/>
      <c r="FC71" s="55"/>
      <c r="FD71" s="55"/>
      <c r="FE71" s="55"/>
      <c r="FF71" s="55"/>
      <c r="FG71" s="55"/>
      <c r="FH71" s="55"/>
      <c r="FI71" s="55"/>
      <c r="FJ71" s="55"/>
      <c r="FK71" s="55"/>
      <c r="FL71" s="55"/>
      <c r="FM71" s="55"/>
      <c r="FN71" s="55"/>
      <c r="FO71" s="55"/>
      <c r="FP71" s="55"/>
      <c r="FQ71" s="55"/>
      <c r="FR71" s="55"/>
      <c r="FS71" s="55"/>
      <c r="FT71" s="55"/>
      <c r="FU71" s="55"/>
      <c r="FV71" s="55"/>
      <c r="FW71" s="55"/>
      <c r="FX71" s="55"/>
      <c r="FY71" s="55"/>
      <c r="FZ71" s="55"/>
      <c r="GA71" s="55"/>
      <c r="GB71" s="55"/>
      <c r="GC71" s="55"/>
      <c r="GD71" s="55"/>
      <c r="GE71" s="55"/>
      <c r="GF71" s="55"/>
      <c r="GG71" s="55"/>
      <c r="GH71" s="55"/>
      <c r="GI71" s="55"/>
      <c r="GJ71" s="55"/>
      <c r="GK71" s="55"/>
      <c r="GL71" s="55"/>
      <c r="GM71" s="55"/>
      <c r="GN71" s="55"/>
      <c r="GO71" s="55"/>
      <c r="GP71" s="55"/>
      <c r="GQ71" s="55"/>
      <c r="GR71" s="55"/>
      <c r="GS71" s="55"/>
      <c r="GT71" s="55"/>
      <c r="GU71" s="55"/>
      <c r="GV71" s="55"/>
      <c r="GW71" s="55"/>
      <c r="GX71" s="55"/>
      <c r="GY71" s="55"/>
      <c r="GZ71" s="55"/>
      <c r="HA71" s="55"/>
      <c r="HB71" s="55"/>
      <c r="HC71" s="55"/>
      <c r="HD71" s="55"/>
      <c r="HE71" s="55"/>
      <c r="HF71" s="55"/>
      <c r="HG71" s="55"/>
      <c r="HH71" s="55"/>
      <c r="HI71" s="55"/>
      <c r="HJ71" s="55"/>
      <c r="HK71" s="55"/>
      <c r="HL71" s="55"/>
      <c r="HM71" s="55"/>
      <c r="HN71" s="55"/>
      <c r="HO71" s="55"/>
      <c r="HP71" s="55"/>
      <c r="HQ71" s="55"/>
      <c r="HR71" s="55"/>
      <c r="HS71" s="55"/>
      <c r="HT71" s="55"/>
      <c r="HU71" s="55"/>
      <c r="HV71" s="55"/>
      <c r="HW71" s="55"/>
      <c r="HX71" s="55"/>
      <c r="HY71" s="55"/>
      <c r="HZ71" s="55"/>
      <c r="IA71" s="55"/>
      <c r="IB71" s="55"/>
      <c r="IC71" s="55"/>
      <c r="ID71" s="55"/>
      <c r="IE71" s="55"/>
      <c r="IF71" s="55"/>
      <c r="IG71" s="55"/>
      <c r="IH71" s="55"/>
      <c r="II71" s="55"/>
      <c r="IJ71" s="55"/>
      <c r="IK71" s="55"/>
      <c r="IL71" s="55"/>
      <c r="IM71" s="55"/>
      <c r="IN71" s="55"/>
      <c r="IO71" s="55"/>
      <c r="IP71" s="55"/>
      <c r="IQ71" s="55"/>
      <c r="IR71" s="55"/>
      <c r="IS71" s="55"/>
      <c r="IT71" s="55"/>
      <c r="IU71" s="55"/>
      <c r="IV71" s="55"/>
      <c r="IW71" s="55"/>
      <c r="IX71" s="55"/>
      <c r="IY71" s="55"/>
      <c r="IZ71" s="55"/>
      <c r="JA71" s="55"/>
      <c r="JB71" s="55"/>
      <c r="JC71" s="55"/>
      <c r="JD71" s="55"/>
      <c r="JE71" s="55"/>
      <c r="JF71" s="55"/>
      <c r="JG71" s="55"/>
      <c r="JH71" s="55"/>
      <c r="JI71" s="55"/>
      <c r="JJ71" s="55"/>
      <c r="JK71" s="55"/>
      <c r="JL71" s="55"/>
      <c r="JM71" s="55"/>
      <c r="JN71" s="55"/>
      <c r="JO71" s="55"/>
      <c r="JP71" s="55"/>
      <c r="JQ71" s="55"/>
      <c r="JR71" s="55"/>
      <c r="JS71" s="55"/>
      <c r="JT71" s="55"/>
      <c r="JU71" s="55"/>
      <c r="JV71" s="55"/>
      <c r="JW71" s="55"/>
      <c r="JX71" s="55"/>
      <c r="JY71" s="55"/>
      <c r="JZ71" s="55"/>
      <c r="KA71" s="55"/>
      <c r="KB71" s="55"/>
      <c r="KC71" s="55"/>
      <c r="KD71" s="55"/>
      <c r="KE71" s="55"/>
      <c r="KF71" s="55"/>
      <c r="KG71" s="55"/>
      <c r="KH71" s="55"/>
      <c r="KI71" s="55"/>
      <c r="KJ71" s="55"/>
      <c r="KK71" s="55"/>
      <c r="KL71" s="55"/>
      <c r="KM71" s="55"/>
      <c r="KN71" s="55"/>
      <c r="KO71" s="55"/>
      <c r="KP71" s="55"/>
      <c r="KQ71" s="55"/>
      <c r="KR71" s="55"/>
      <c r="KS71" s="55"/>
      <c r="KT71" s="55"/>
      <c r="KU71" s="55"/>
      <c r="KV71" s="55"/>
      <c r="KW71" s="55"/>
      <c r="KX71" s="55"/>
      <c r="KY71" s="55"/>
      <c r="KZ71" s="55"/>
      <c r="LA71" s="55"/>
      <c r="LB71" s="55"/>
      <c r="LC71" s="55"/>
      <c r="LD71" s="55"/>
      <c r="LE71" s="55"/>
      <c r="LF71" s="55"/>
      <c r="LG71" s="55"/>
      <c r="LH71" s="55"/>
      <c r="LI71" s="55"/>
      <c r="LJ71" s="55"/>
      <c r="LK71" s="55"/>
      <c r="LL71" s="55"/>
      <c r="LM71" s="55"/>
      <c r="LN71" s="55"/>
      <c r="LO71" s="55"/>
      <c r="LP71" s="55"/>
      <c r="LQ71" s="55"/>
      <c r="LR71" s="55"/>
      <c r="LS71" s="55"/>
      <c r="LT71" s="55"/>
      <c r="LU71" s="55"/>
      <c r="LV71" s="55"/>
      <c r="LW71" s="55"/>
      <c r="LX71" s="55"/>
      <c r="LY71" s="55"/>
      <c r="LZ71" s="55"/>
      <c r="MA71" s="55"/>
      <c r="MB71" s="55"/>
      <c r="MC71" s="55"/>
      <c r="MD71" s="55"/>
      <c r="ME71" s="55"/>
      <c r="MF71" s="55"/>
      <c r="MG71" s="55"/>
      <c r="MH71" s="55"/>
      <c r="MI71" s="55"/>
      <c r="MJ71" s="55"/>
      <c r="MK71" s="55"/>
      <c r="ML71" s="55"/>
      <c r="MM71" s="55"/>
      <c r="MN71" s="55"/>
      <c r="MO71" s="55"/>
      <c r="MP71" s="55"/>
      <c r="MQ71" s="55"/>
      <c r="MR71" s="55"/>
      <c r="MS71" s="55"/>
      <c r="MT71" s="55"/>
      <c r="MU71" s="55"/>
      <c r="MV71" s="55"/>
      <c r="MW71" s="55"/>
      <c r="MX71" s="55"/>
      <c r="MY71" s="55"/>
      <c r="MZ71" s="55"/>
      <c r="NA71" s="55"/>
      <c r="NB71" s="55"/>
      <c r="NC71" s="55"/>
      <c r="ND71" s="55"/>
      <c r="NE71" s="55"/>
      <c r="NF71" s="55"/>
      <c r="NG71" s="55"/>
      <c r="NH71" s="55"/>
      <c r="NI71" s="55"/>
      <c r="NJ71" s="55"/>
      <c r="NK71" s="55"/>
      <c r="NL71" s="55"/>
      <c r="NM71" s="55"/>
      <c r="NN71" s="55"/>
      <c r="NO71" s="55"/>
      <c r="NP71" s="55"/>
      <c r="NQ71" s="55"/>
      <c r="NR71" s="55"/>
      <c r="NS71" s="55"/>
      <c r="NT71" s="55"/>
      <c r="NU71" s="55"/>
      <c r="NV71" s="55"/>
      <c r="NW71" s="55"/>
      <c r="NX71" s="55"/>
      <c r="NY71" s="55"/>
      <c r="NZ71" s="55"/>
      <c r="OA71" s="55"/>
      <c r="OB71" s="55"/>
      <c r="OC71" s="55"/>
      <c r="OD71" s="55"/>
      <c r="OE71" s="55"/>
      <c r="OF71" s="55"/>
      <c r="OG71" s="55"/>
      <c r="OH71" s="55"/>
      <c r="OI71" s="55"/>
      <c r="OJ71" s="55"/>
      <c r="OK71" s="55"/>
      <c r="OL71" s="55"/>
      <c r="OM71" s="55"/>
      <c r="ON71" s="55"/>
      <c r="OO71" s="55"/>
      <c r="OP71" s="55"/>
      <c r="OQ71" s="55"/>
      <c r="OR71" s="55"/>
      <c r="OS71" s="55"/>
      <c r="OT71" s="55"/>
      <c r="OU71" s="55"/>
      <c r="OV71" s="55"/>
      <c r="OW71" s="55"/>
      <c r="OX71" s="55"/>
      <c r="OY71" s="55"/>
      <c r="OZ71" s="55"/>
      <c r="PA71" s="55"/>
      <c r="PB71" s="55"/>
      <c r="PC71" s="55"/>
      <c r="PD71" s="55"/>
      <c r="PE71" s="55"/>
      <c r="PF71" s="55"/>
      <c r="PG71" s="55"/>
      <c r="PH71" s="55"/>
      <c r="PI71" s="55"/>
      <c r="PJ71" s="55"/>
      <c r="PK71" s="55"/>
      <c r="PL71" s="55"/>
      <c r="PM71" s="55"/>
      <c r="PN71" s="55"/>
      <c r="PO71" s="55"/>
      <c r="PP71" s="55"/>
      <c r="PQ71" s="55"/>
      <c r="PR71" s="55"/>
      <c r="PS71" s="55"/>
      <c r="PT71" s="55"/>
      <c r="PU71" s="55"/>
      <c r="PV71" s="55"/>
      <c r="PW71" s="55"/>
      <c r="PX71" s="55"/>
      <c r="PY71" s="55"/>
      <c r="PZ71" s="55"/>
      <c r="QA71" s="55"/>
      <c r="QB71" s="55"/>
      <c r="QC71" s="55"/>
      <c r="QD71" s="55"/>
      <c r="QE71" s="55"/>
      <c r="QF71" s="55"/>
      <c r="QG71" s="55"/>
      <c r="QH71" s="55"/>
      <c r="QI71" s="55"/>
      <c r="QJ71" s="55"/>
      <c r="QK71" s="55"/>
      <c r="QL71" s="55"/>
      <c r="QM71" s="55"/>
      <c r="QN71" s="55"/>
      <c r="QO71" s="55"/>
      <c r="QP71" s="55"/>
      <c r="QQ71" s="55"/>
      <c r="QR71" s="55"/>
      <c r="QS71" s="55"/>
      <c r="QT71" s="55"/>
      <c r="QU71" s="55"/>
      <c r="QV71" s="55"/>
      <c r="QW71" s="55"/>
      <c r="QX71" s="55"/>
      <c r="QY71" s="55"/>
      <c r="QZ71" s="55"/>
      <c r="RA71" s="55"/>
      <c r="RB71" s="55"/>
      <c r="RC71" s="55"/>
      <c r="RD71" s="55"/>
      <c r="RE71" s="55"/>
      <c r="RF71" s="55"/>
      <c r="RG71" s="55"/>
      <c r="RH71" s="55"/>
      <c r="RI71" s="55"/>
      <c r="RJ71" s="55"/>
      <c r="RK71" s="55"/>
      <c r="RL71" s="55"/>
      <c r="RM71" s="55"/>
      <c r="RN71" s="55"/>
      <c r="RO71" s="55"/>
      <c r="RP71" s="55"/>
      <c r="RQ71" s="55"/>
      <c r="RR71" s="55"/>
      <c r="RS71" s="55"/>
      <c r="RT71" s="55"/>
      <c r="RU71" s="55"/>
      <c r="RV71" s="55"/>
      <c r="RW71" s="55"/>
      <c r="RX71" s="55"/>
      <c r="RY71" s="55"/>
      <c r="RZ71" s="55"/>
      <c r="SA71" s="55"/>
      <c r="SB71" s="55"/>
      <c r="SC71" s="55"/>
      <c r="SD71" s="55"/>
      <c r="SE71" s="55"/>
      <c r="SF71" s="55"/>
      <c r="SG71" s="55"/>
      <c r="SH71" s="55"/>
      <c r="SI71" s="55"/>
      <c r="SJ71" s="55"/>
      <c r="SK71" s="55"/>
      <c r="SL71" s="55"/>
      <c r="SM71" s="55"/>
      <c r="SN71" s="55"/>
      <c r="SO71" s="55"/>
      <c r="SP71" s="55"/>
      <c r="SQ71" s="55"/>
      <c r="SR71" s="55"/>
      <c r="SS71" s="55"/>
      <c r="ST71" s="55"/>
      <c r="SU71" s="55"/>
      <c r="SV71" s="55"/>
      <c r="SW71" s="55"/>
      <c r="SX71" s="55"/>
      <c r="SY71" s="55"/>
      <c r="SZ71" s="55"/>
      <c r="TA71" s="55"/>
      <c r="TB71" s="55"/>
      <c r="TC71" s="55"/>
      <c r="TD71" s="55"/>
      <c r="TE71" s="55"/>
      <c r="TF71" s="55"/>
      <c r="TG71" s="55"/>
      <c r="TH71" s="55"/>
      <c r="TI71" s="55"/>
      <c r="TJ71" s="55"/>
      <c r="TK71" s="55"/>
      <c r="TL71" s="55"/>
      <c r="TM71" s="55"/>
      <c r="TN71" s="55"/>
      <c r="TO71" s="55"/>
      <c r="TP71" s="55"/>
      <c r="TQ71" s="55"/>
      <c r="TR71" s="55"/>
      <c r="TS71" s="55"/>
      <c r="TT71" s="55"/>
      <c r="TU71" s="55"/>
      <c r="TV71" s="55"/>
      <c r="TW71" s="55"/>
      <c r="TX71" s="55"/>
      <c r="TY71" s="55"/>
      <c r="TZ71" s="55"/>
      <c r="UA71" s="55"/>
      <c r="UB71" s="55"/>
      <c r="UC71" s="55"/>
      <c r="UD71" s="55"/>
      <c r="UE71" s="55"/>
      <c r="UF71" s="55"/>
      <c r="UG71" s="55"/>
      <c r="UH71" s="55"/>
      <c r="UI71" s="55"/>
      <c r="UJ71" s="55"/>
      <c r="UK71" s="55"/>
      <c r="UL71" s="55"/>
      <c r="UM71" s="55"/>
      <c r="UN71" s="55"/>
      <c r="UO71" s="55"/>
      <c r="UP71" s="55"/>
      <c r="UQ71" s="55"/>
      <c r="UR71" s="55"/>
      <c r="US71" s="55"/>
      <c r="UT71" s="55"/>
      <c r="UU71" s="55"/>
      <c r="UV71" s="55"/>
      <c r="UW71" s="55"/>
      <c r="UX71" s="55"/>
      <c r="UY71" s="55"/>
      <c r="UZ71" s="55"/>
      <c r="VA71" s="55"/>
      <c r="VB71" s="55"/>
      <c r="VC71" s="55"/>
      <c r="VD71" s="55"/>
      <c r="VE71" s="55"/>
      <c r="VF71" s="55"/>
      <c r="VG71" s="55"/>
      <c r="VH71" s="55"/>
      <c r="VI71" s="55"/>
      <c r="VJ71" s="55"/>
      <c r="VK71" s="55"/>
      <c r="VL71" s="55"/>
      <c r="VM71" s="55"/>
      <c r="VN71" s="55"/>
      <c r="VO71" s="55"/>
      <c r="VP71" s="55"/>
      <c r="VQ71" s="55"/>
      <c r="VR71" s="55"/>
      <c r="VS71" s="55"/>
      <c r="VT71" s="55"/>
      <c r="VU71" s="55"/>
      <c r="VV71" s="55"/>
      <c r="VW71" s="55"/>
      <c r="VX71" s="55"/>
      <c r="VY71" s="55"/>
      <c r="VZ71" s="55"/>
      <c r="WA71" s="55"/>
      <c r="WB71" s="55"/>
      <c r="WC71" s="55"/>
      <c r="WD71" s="55"/>
      <c r="WE71" s="55"/>
      <c r="WF71" s="55"/>
      <c r="WG71" s="55"/>
      <c r="WH71" s="55"/>
      <c r="WI71" s="55"/>
      <c r="WJ71" s="55"/>
      <c r="WK71" s="55"/>
      <c r="WL71" s="55"/>
      <c r="WM71" s="55"/>
      <c r="WN71" s="55"/>
      <c r="WO71" s="55"/>
      <c r="WP71" s="55"/>
      <c r="WQ71" s="55"/>
      <c r="WR71" s="55"/>
      <c r="WS71" s="55"/>
      <c r="WT71" s="55"/>
      <c r="WU71" s="55"/>
      <c r="WV71" s="55"/>
      <c r="WW71" s="55"/>
      <c r="WX71" s="55"/>
      <c r="WY71" s="55"/>
      <c r="WZ71" s="55"/>
      <c r="XA71" s="55"/>
      <c r="XB71" s="55"/>
      <c r="XC71" s="55"/>
      <c r="XD71" s="55"/>
      <c r="XE71" s="55"/>
      <c r="XF71" s="55"/>
      <c r="XG71" s="55"/>
      <c r="XH71" s="55"/>
      <c r="XI71" s="55"/>
      <c r="XJ71" s="55"/>
      <c r="XK71" s="55"/>
      <c r="XL71" s="55"/>
      <c r="XM71" s="55"/>
      <c r="XN71" s="55"/>
      <c r="XO71" s="55"/>
      <c r="XP71" s="55"/>
      <c r="XQ71" s="55"/>
      <c r="XR71" s="55"/>
      <c r="XS71" s="55"/>
      <c r="XT71" s="55"/>
      <c r="XU71" s="55"/>
      <c r="XV71" s="55"/>
      <c r="XW71" s="55"/>
      <c r="XX71" s="55"/>
      <c r="XY71" s="55"/>
      <c r="XZ71" s="55"/>
      <c r="YA71" s="55"/>
      <c r="YB71" s="55"/>
      <c r="YC71" s="55"/>
      <c r="YD71" s="55"/>
      <c r="YE71" s="55"/>
      <c r="YF71" s="55"/>
      <c r="YG71" s="55"/>
      <c r="YH71" s="55"/>
      <c r="YI71" s="55"/>
      <c r="YJ71" s="55"/>
      <c r="YK71" s="55"/>
      <c r="YL71" s="55"/>
      <c r="YM71" s="55"/>
      <c r="YN71" s="55"/>
      <c r="YO71" s="55"/>
      <c r="YP71" s="55"/>
      <c r="YQ71" s="55"/>
      <c r="YR71" s="55"/>
      <c r="YS71" s="55"/>
      <c r="YT71" s="55"/>
      <c r="YU71" s="55"/>
      <c r="YV71" s="55"/>
      <c r="YW71" s="55"/>
      <c r="YX71" s="55"/>
      <c r="YY71" s="55"/>
      <c r="YZ71" s="55"/>
      <c r="ZA71" s="55"/>
      <c r="ZB71" s="55"/>
      <c r="ZC71" s="55"/>
      <c r="ZD71" s="55"/>
      <c r="ZE71" s="55"/>
      <c r="ZF71" s="55"/>
      <c r="ZG71" s="55"/>
      <c r="ZH71" s="55"/>
      <c r="ZI71" s="55"/>
      <c r="ZJ71" s="55"/>
      <c r="ZK71" s="55"/>
      <c r="ZL71" s="55"/>
      <c r="ZM71" s="55"/>
      <c r="ZN71" s="55"/>
      <c r="ZO71" s="55"/>
      <c r="ZP71" s="55"/>
      <c r="ZQ71" s="55"/>
      <c r="ZR71" s="55"/>
      <c r="ZS71" s="55"/>
      <c r="ZT71" s="55"/>
      <c r="ZU71" s="55"/>
      <c r="ZV71" s="55"/>
      <c r="ZW71" s="55"/>
      <c r="ZX71" s="55"/>
      <c r="ZY71" s="55"/>
      <c r="ZZ71" s="55"/>
      <c r="AAA71" s="55"/>
      <c r="AAB71" s="55"/>
      <c r="AAC71" s="55"/>
      <c r="AAD71" s="55"/>
      <c r="AAE71" s="55"/>
      <c r="AAF71" s="55"/>
      <c r="AAG71" s="55"/>
      <c r="AAH71" s="55"/>
      <c r="AAI71" s="55"/>
      <c r="AAJ71" s="55"/>
      <c r="AAK71" s="55"/>
      <c r="AAL71" s="55"/>
      <c r="AAM71" s="55"/>
      <c r="AAN71" s="55"/>
      <c r="AAO71" s="55"/>
      <c r="AAP71" s="55"/>
      <c r="AAQ71" s="55"/>
      <c r="AAR71" s="55"/>
      <c r="AAS71" s="55"/>
      <c r="AAT71" s="55"/>
      <c r="AAU71" s="55"/>
      <c r="AAV71" s="55"/>
      <c r="AAW71" s="55"/>
      <c r="AAX71" s="55"/>
      <c r="AAY71" s="55"/>
      <c r="AAZ71" s="55"/>
      <c r="ABA71" s="55"/>
      <c r="ABB71" s="55"/>
      <c r="ABC71" s="55"/>
      <c r="ABD71" s="55"/>
      <c r="ABE71" s="55"/>
      <c r="ABF71" s="55"/>
      <c r="ABG71" s="55"/>
      <c r="ABH71" s="55"/>
      <c r="ABI71" s="55"/>
      <c r="ABJ71" s="55"/>
      <c r="ABK71" s="55"/>
      <c r="ABL71" s="55"/>
      <c r="ABM71" s="55"/>
      <c r="ABN71" s="55"/>
      <c r="ABO71" s="55"/>
      <c r="ABP71" s="55"/>
      <c r="ABQ71" s="55"/>
      <c r="ABR71" s="55"/>
      <c r="ABS71" s="55"/>
      <c r="ABT71" s="55"/>
      <c r="ABU71" s="55"/>
      <c r="ABV71" s="55"/>
      <c r="ABW71" s="55"/>
      <c r="ABX71" s="55"/>
      <c r="ABY71" s="55"/>
      <c r="ABZ71" s="55"/>
      <c r="ACA71" s="55"/>
      <c r="ACB71" s="55"/>
      <c r="ACC71" s="55"/>
      <c r="ACD71" s="55"/>
      <c r="ACE71" s="55"/>
      <c r="ACF71" s="55"/>
      <c r="ACG71" s="55"/>
      <c r="ACH71" s="55"/>
      <c r="ACI71" s="55"/>
      <c r="ACJ71" s="55"/>
      <c r="ACK71" s="55"/>
      <c r="ACL71" s="55"/>
      <c r="ACM71" s="55"/>
      <c r="ACN71" s="55"/>
      <c r="ACO71" s="55"/>
      <c r="ACP71" s="55"/>
      <c r="ACQ71" s="55"/>
      <c r="ACR71" s="55"/>
      <c r="ACS71" s="55"/>
      <c r="ACT71" s="55"/>
      <c r="ACU71" s="55"/>
      <c r="ACV71" s="55"/>
      <c r="ACW71" s="55"/>
      <c r="ACX71" s="55"/>
      <c r="ACY71" s="55"/>
      <c r="ACZ71" s="55"/>
      <c r="ADA71" s="55"/>
      <c r="ADB71" s="55"/>
      <c r="ADC71" s="55"/>
      <c r="ADD71" s="55"/>
      <c r="ADE71" s="55"/>
      <c r="ADF71" s="55"/>
      <c r="ADG71" s="55"/>
      <c r="ADH71" s="55"/>
      <c r="ADI71" s="55"/>
      <c r="ADJ71" s="55"/>
      <c r="ADK71" s="55"/>
      <c r="ADL71" s="55"/>
      <c r="ADM71" s="55"/>
      <c r="ADN71" s="55"/>
      <c r="ADO71" s="55"/>
      <c r="ADP71" s="55"/>
      <c r="ADQ71" s="55"/>
      <c r="ADR71" s="55"/>
      <c r="ADS71" s="55"/>
      <c r="ADT71" s="55"/>
      <c r="ADU71" s="55"/>
      <c r="ADV71" s="55"/>
      <c r="ADW71" s="55"/>
      <c r="ADX71" s="55"/>
      <c r="ADY71" s="55"/>
      <c r="ADZ71" s="55"/>
      <c r="AEA71" s="55"/>
      <c r="AEB71" s="55"/>
      <c r="AEC71" s="55"/>
      <c r="AED71" s="55"/>
      <c r="AEE71" s="55"/>
      <c r="AEF71" s="55"/>
      <c r="AEG71" s="55"/>
      <c r="AEH71" s="55"/>
      <c r="AEI71" s="55"/>
      <c r="AEJ71" s="55"/>
      <c r="AEK71" s="55"/>
      <c r="AEL71" s="55"/>
      <c r="AEM71" s="55"/>
      <c r="AEN71" s="55"/>
      <c r="AEO71" s="55"/>
      <c r="AEP71" s="55"/>
      <c r="AEQ71" s="55"/>
      <c r="AER71" s="55"/>
      <c r="AES71" s="55"/>
      <c r="AET71" s="55"/>
      <c r="AEU71" s="55"/>
      <c r="AEV71" s="55"/>
      <c r="AEW71" s="55"/>
      <c r="AEX71" s="55"/>
      <c r="AEY71" s="55"/>
      <c r="AEZ71" s="55"/>
      <c r="AFA71" s="55"/>
      <c r="AFB71" s="55"/>
      <c r="AFC71" s="55"/>
      <c r="AFD71" s="55"/>
      <c r="AFE71" s="55"/>
      <c r="AFF71" s="55"/>
      <c r="AFG71" s="55"/>
      <c r="AFH71" s="55"/>
      <c r="AFI71" s="55"/>
      <c r="AFJ71" s="55"/>
      <c r="AFK71" s="55"/>
      <c r="AFL71" s="55"/>
      <c r="AFM71" s="55"/>
      <c r="AFN71" s="55"/>
      <c r="AFO71" s="55"/>
      <c r="AFP71" s="55"/>
      <c r="AFQ71" s="55"/>
      <c r="AFR71" s="55"/>
      <c r="AFS71" s="55"/>
      <c r="AFT71" s="55"/>
      <c r="AFU71" s="55"/>
      <c r="AFV71" s="55"/>
      <c r="AFW71" s="55"/>
      <c r="AFX71" s="55"/>
      <c r="AFY71" s="55"/>
      <c r="AFZ71" s="55"/>
      <c r="AGA71" s="55"/>
      <c r="AGB71" s="55"/>
      <c r="AGC71" s="55"/>
      <c r="AGD71" s="55"/>
      <c r="AGE71" s="55"/>
      <c r="AGF71" s="55"/>
      <c r="AGG71" s="55"/>
      <c r="AGH71" s="55"/>
      <c r="AGI71" s="55"/>
      <c r="AGJ71" s="55"/>
      <c r="AGK71" s="55"/>
      <c r="AGL71" s="55"/>
      <c r="AGM71" s="55"/>
      <c r="AGN71" s="55"/>
      <c r="AGO71" s="55"/>
      <c r="AGP71" s="55"/>
      <c r="AGQ71" s="55"/>
      <c r="AGR71" s="55"/>
      <c r="AGS71" s="55"/>
      <c r="AGT71" s="55"/>
      <c r="AGU71" s="55"/>
      <c r="AGV71" s="55"/>
      <c r="AGW71" s="55"/>
      <c r="AGX71" s="55"/>
      <c r="AGY71" s="55"/>
      <c r="AGZ71" s="55"/>
      <c r="AHA71" s="55"/>
      <c r="AHB71" s="55"/>
      <c r="AHC71" s="55"/>
      <c r="AHD71" s="55"/>
      <c r="AHE71" s="55"/>
      <c r="AHF71" s="55"/>
      <c r="AHG71" s="55"/>
      <c r="AHH71" s="55"/>
      <c r="AHI71" s="55"/>
      <c r="AHJ71" s="55"/>
      <c r="AHK71" s="55"/>
      <c r="AHL71" s="55"/>
      <c r="AHM71" s="55"/>
      <c r="AHN71" s="55"/>
      <c r="AHO71" s="55"/>
      <c r="AHP71" s="55"/>
      <c r="AHQ71" s="55"/>
      <c r="AHR71" s="55"/>
      <c r="AHS71" s="55"/>
      <c r="AHT71" s="55"/>
      <c r="AHU71" s="55"/>
      <c r="AHV71" s="55"/>
      <c r="AHW71" s="55"/>
      <c r="AHX71" s="55"/>
      <c r="AHY71" s="55"/>
      <c r="AHZ71" s="55"/>
      <c r="AIA71" s="55"/>
      <c r="AIB71" s="55"/>
      <c r="AIC71" s="55"/>
      <c r="AID71" s="55"/>
      <c r="AIE71" s="55"/>
      <c r="AIF71" s="55"/>
      <c r="AIG71" s="55"/>
      <c r="AIH71" s="55"/>
      <c r="AII71" s="55"/>
      <c r="AIJ71" s="55"/>
      <c r="AIK71" s="55"/>
      <c r="AIL71" s="55"/>
      <c r="AIM71" s="55"/>
      <c r="AIN71" s="55"/>
      <c r="AIO71" s="55"/>
      <c r="AIP71" s="55"/>
      <c r="AIQ71" s="55"/>
      <c r="AIR71" s="55"/>
      <c r="AIS71" s="55"/>
      <c r="AIT71" s="55"/>
      <c r="AIU71" s="55"/>
      <c r="AIV71" s="55"/>
      <c r="AIW71" s="55"/>
      <c r="AIX71" s="55"/>
      <c r="AIY71" s="55"/>
      <c r="AIZ71" s="55"/>
      <c r="AJA71" s="55"/>
      <c r="AJB71" s="55"/>
      <c r="AJC71" s="55"/>
      <c r="AJD71" s="55"/>
      <c r="AJE71" s="55"/>
      <c r="AJF71" s="55"/>
      <c r="AJG71" s="55"/>
      <c r="AJH71" s="55"/>
      <c r="AJI71" s="55"/>
      <c r="AJJ71" s="55"/>
      <c r="AJK71" s="55"/>
      <c r="AJL71" s="55"/>
      <c r="AJM71" s="55"/>
      <c r="AJN71" s="55"/>
      <c r="AJO71" s="55"/>
      <c r="AJP71" s="55"/>
      <c r="AJQ71" s="55"/>
      <c r="AJR71" s="55"/>
      <c r="AJS71" s="55"/>
      <c r="AJT71" s="55"/>
      <c r="AJU71" s="55"/>
      <c r="AJV71" s="55"/>
      <c r="AJW71" s="55"/>
      <c r="AJX71" s="55"/>
      <c r="AJY71" s="55"/>
      <c r="AJZ71" s="55"/>
      <c r="AKA71" s="55"/>
      <c r="AKB71" s="55"/>
      <c r="AKC71" s="55"/>
      <c r="AKD71" s="55"/>
      <c r="AKE71" s="55"/>
      <c r="AKF71" s="55"/>
      <c r="AKG71" s="55"/>
      <c r="AKH71" s="55"/>
      <c r="AKI71" s="55"/>
      <c r="AKJ71" s="55"/>
      <c r="AKK71" s="55"/>
      <c r="AKL71" s="55"/>
      <c r="AKM71" s="55"/>
      <c r="AKN71" s="55"/>
      <c r="AKO71" s="55"/>
      <c r="AKP71" s="55"/>
      <c r="AKQ71" s="55"/>
      <c r="AKR71" s="55"/>
      <c r="AKS71" s="55"/>
      <c r="AKT71" s="55"/>
      <c r="AKU71" s="55"/>
      <c r="AKV71" s="55"/>
      <c r="AKW71" s="55"/>
      <c r="AKX71" s="55"/>
      <c r="AKY71" s="55"/>
      <c r="AKZ71" s="55"/>
      <c r="ALA71" s="55"/>
      <c r="ALB71" s="55"/>
      <c r="ALC71" s="55"/>
      <c r="ALD71" s="55"/>
      <c r="ALE71" s="55"/>
      <c r="ALF71" s="55"/>
      <c r="ALG71" s="55"/>
      <c r="ALH71" s="55"/>
      <c r="ALI71" s="55"/>
      <c r="ALJ71" s="55"/>
      <c r="ALK71" s="55"/>
      <c r="ALL71" s="55"/>
      <c r="ALM71" s="55"/>
      <c r="ALN71" s="55"/>
      <c r="ALO71" s="55"/>
      <c r="ALP71" s="55"/>
      <c r="ALQ71" s="55"/>
      <c r="ALR71" s="55"/>
      <c r="ALS71" s="55"/>
      <c r="ALT71" s="55"/>
      <c r="ALU71" s="55"/>
      <c r="ALV71" s="55"/>
      <c r="ALW71" s="55"/>
      <c r="ALX71" s="55"/>
      <c r="ALY71" s="55"/>
      <c r="ALZ71" s="55"/>
      <c r="AMA71" s="55"/>
      <c r="AMB71" s="55"/>
      <c r="AMC71" s="55"/>
      <c r="AMD71" s="55"/>
      <c r="AME71" s="55"/>
      <c r="AMF71" s="55"/>
      <c r="AMG71" s="55"/>
      <c r="AMH71" s="55"/>
      <c r="AMI71" s="55"/>
      <c r="AMJ71" s="55"/>
      <c r="AMK71" s="55"/>
      <c r="AML71" s="55"/>
    </row>
    <row r="72" spans="1:1026" s="56" customFormat="1" x14ac:dyDescent="0.35">
      <c r="A72" s="55"/>
      <c r="B72" s="55" t="s">
        <v>33</v>
      </c>
      <c r="C72" s="55">
        <f>COUNTIF(J11:J15,"&gt; 44")-COUNTIF(J11:J15,"&gt; 54")</f>
        <v>0</v>
      </c>
      <c r="D72" s="55"/>
      <c r="E72" s="55"/>
      <c r="F72" s="55"/>
      <c r="G72" s="55" t="s">
        <v>68</v>
      </c>
      <c r="H72" s="55"/>
      <c r="I72" s="55" t="s">
        <v>34</v>
      </c>
      <c r="J72" s="55">
        <f>IF(C73&gt;0,IF(C72&gt;0,0,IF(C71&gt;0,0,IF(C70=0,1,0))),0)</f>
        <v>0</v>
      </c>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c r="CC72" s="55"/>
      <c r="CD72" s="55"/>
      <c r="CE72" s="55"/>
      <c r="CF72" s="55"/>
      <c r="CG72" s="55"/>
      <c r="CH72" s="55"/>
      <c r="CI72" s="55"/>
      <c r="CJ72" s="55"/>
      <c r="CK72" s="55"/>
      <c r="CL72" s="55"/>
      <c r="CM72" s="55"/>
      <c r="CN72" s="55"/>
      <c r="CO72" s="55"/>
      <c r="CP72" s="55"/>
      <c r="CQ72" s="55"/>
      <c r="CR72" s="55"/>
      <c r="CS72" s="55"/>
      <c r="CT72" s="55"/>
      <c r="CU72" s="55"/>
      <c r="CV72" s="55"/>
      <c r="CW72" s="55"/>
      <c r="CX72" s="55"/>
      <c r="CY72" s="55"/>
      <c r="CZ72" s="55"/>
      <c r="DA72" s="55"/>
      <c r="DB72" s="55"/>
      <c r="DC72" s="55"/>
      <c r="DD72" s="55"/>
      <c r="DE72" s="55"/>
      <c r="DF72" s="55"/>
      <c r="DG72" s="55"/>
      <c r="DH72" s="55"/>
      <c r="DI72" s="55"/>
      <c r="DJ72" s="55"/>
      <c r="DK72" s="55"/>
      <c r="DL72" s="55"/>
      <c r="DM72" s="55"/>
      <c r="DN72" s="55"/>
      <c r="DO72" s="55"/>
      <c r="DP72" s="55"/>
      <c r="DQ72" s="55"/>
      <c r="DR72" s="55"/>
      <c r="DS72" s="55"/>
      <c r="DT72" s="55"/>
      <c r="DU72" s="55"/>
      <c r="DV72" s="55"/>
      <c r="DW72" s="55"/>
      <c r="DX72" s="55"/>
      <c r="DY72" s="55"/>
      <c r="DZ72" s="55"/>
      <c r="EA72" s="55"/>
      <c r="EB72" s="55"/>
      <c r="EC72" s="55"/>
      <c r="ED72" s="55"/>
      <c r="EE72" s="55"/>
      <c r="EF72" s="55"/>
      <c r="EG72" s="55"/>
      <c r="EH72" s="55"/>
      <c r="EI72" s="55"/>
      <c r="EJ72" s="55"/>
      <c r="EK72" s="55"/>
      <c r="EL72" s="55"/>
      <c r="EM72" s="55"/>
      <c r="EN72" s="55"/>
      <c r="EO72" s="55"/>
      <c r="EP72" s="55"/>
      <c r="EQ72" s="55"/>
      <c r="ER72" s="55"/>
      <c r="ES72" s="55"/>
      <c r="ET72" s="55"/>
      <c r="EU72" s="55"/>
      <c r="EV72" s="55"/>
      <c r="EW72" s="55"/>
      <c r="EX72" s="55"/>
      <c r="EY72" s="55"/>
      <c r="EZ72" s="55"/>
      <c r="FA72" s="55"/>
      <c r="FB72" s="55"/>
      <c r="FC72" s="55"/>
      <c r="FD72" s="55"/>
      <c r="FE72" s="55"/>
      <c r="FF72" s="55"/>
      <c r="FG72" s="55"/>
      <c r="FH72" s="55"/>
      <c r="FI72" s="55"/>
      <c r="FJ72" s="55"/>
      <c r="FK72" s="55"/>
      <c r="FL72" s="55"/>
      <c r="FM72" s="55"/>
      <c r="FN72" s="55"/>
      <c r="FO72" s="55"/>
      <c r="FP72" s="55"/>
      <c r="FQ72" s="55"/>
      <c r="FR72" s="55"/>
      <c r="FS72" s="55"/>
      <c r="FT72" s="55"/>
      <c r="FU72" s="55"/>
      <c r="FV72" s="55"/>
      <c r="FW72" s="55"/>
      <c r="FX72" s="55"/>
      <c r="FY72" s="55"/>
      <c r="FZ72" s="55"/>
      <c r="GA72" s="55"/>
      <c r="GB72" s="55"/>
      <c r="GC72" s="55"/>
      <c r="GD72" s="55"/>
      <c r="GE72" s="55"/>
      <c r="GF72" s="55"/>
      <c r="GG72" s="55"/>
      <c r="GH72" s="55"/>
      <c r="GI72" s="55"/>
      <c r="GJ72" s="55"/>
      <c r="GK72" s="55"/>
      <c r="GL72" s="55"/>
      <c r="GM72" s="55"/>
      <c r="GN72" s="55"/>
      <c r="GO72" s="55"/>
      <c r="GP72" s="55"/>
      <c r="GQ72" s="55"/>
      <c r="GR72" s="55"/>
      <c r="GS72" s="55"/>
      <c r="GT72" s="55"/>
      <c r="GU72" s="55"/>
      <c r="GV72" s="55"/>
      <c r="GW72" s="55"/>
      <c r="GX72" s="55"/>
      <c r="GY72" s="55"/>
      <c r="GZ72" s="55"/>
      <c r="HA72" s="55"/>
      <c r="HB72" s="55"/>
      <c r="HC72" s="55"/>
      <c r="HD72" s="55"/>
      <c r="HE72" s="55"/>
      <c r="HF72" s="55"/>
      <c r="HG72" s="55"/>
      <c r="HH72" s="55"/>
      <c r="HI72" s="55"/>
      <c r="HJ72" s="55"/>
      <c r="HK72" s="55"/>
      <c r="HL72" s="55"/>
      <c r="HM72" s="55"/>
      <c r="HN72" s="55"/>
      <c r="HO72" s="55"/>
      <c r="HP72" s="55"/>
      <c r="HQ72" s="55"/>
      <c r="HR72" s="55"/>
      <c r="HS72" s="55"/>
      <c r="HT72" s="55"/>
      <c r="HU72" s="55"/>
      <c r="HV72" s="55"/>
      <c r="HW72" s="55"/>
      <c r="HX72" s="55"/>
      <c r="HY72" s="55"/>
      <c r="HZ72" s="55"/>
      <c r="IA72" s="55"/>
      <c r="IB72" s="55"/>
      <c r="IC72" s="55"/>
      <c r="ID72" s="55"/>
      <c r="IE72" s="55"/>
      <c r="IF72" s="55"/>
      <c r="IG72" s="55"/>
      <c r="IH72" s="55"/>
      <c r="II72" s="55"/>
      <c r="IJ72" s="55"/>
      <c r="IK72" s="55"/>
      <c r="IL72" s="55"/>
      <c r="IM72" s="55"/>
      <c r="IN72" s="55"/>
      <c r="IO72" s="55"/>
      <c r="IP72" s="55"/>
      <c r="IQ72" s="55"/>
      <c r="IR72" s="55"/>
      <c r="IS72" s="55"/>
      <c r="IT72" s="55"/>
      <c r="IU72" s="55"/>
      <c r="IV72" s="55"/>
      <c r="IW72" s="55"/>
      <c r="IX72" s="55"/>
      <c r="IY72" s="55"/>
      <c r="IZ72" s="55"/>
      <c r="JA72" s="55"/>
      <c r="JB72" s="55"/>
      <c r="JC72" s="55"/>
      <c r="JD72" s="55"/>
      <c r="JE72" s="55"/>
      <c r="JF72" s="55"/>
      <c r="JG72" s="55"/>
      <c r="JH72" s="55"/>
      <c r="JI72" s="55"/>
      <c r="JJ72" s="55"/>
      <c r="JK72" s="55"/>
      <c r="JL72" s="55"/>
      <c r="JM72" s="55"/>
      <c r="JN72" s="55"/>
      <c r="JO72" s="55"/>
      <c r="JP72" s="55"/>
      <c r="JQ72" s="55"/>
      <c r="JR72" s="55"/>
      <c r="JS72" s="55"/>
      <c r="JT72" s="55"/>
      <c r="JU72" s="55"/>
      <c r="JV72" s="55"/>
      <c r="JW72" s="55"/>
      <c r="JX72" s="55"/>
      <c r="JY72" s="55"/>
      <c r="JZ72" s="55"/>
      <c r="KA72" s="55"/>
      <c r="KB72" s="55"/>
      <c r="KC72" s="55"/>
      <c r="KD72" s="55"/>
      <c r="KE72" s="55"/>
      <c r="KF72" s="55"/>
      <c r="KG72" s="55"/>
      <c r="KH72" s="55"/>
      <c r="KI72" s="55"/>
      <c r="KJ72" s="55"/>
      <c r="KK72" s="55"/>
      <c r="KL72" s="55"/>
      <c r="KM72" s="55"/>
      <c r="KN72" s="55"/>
      <c r="KO72" s="55"/>
      <c r="KP72" s="55"/>
      <c r="KQ72" s="55"/>
      <c r="KR72" s="55"/>
      <c r="KS72" s="55"/>
      <c r="KT72" s="55"/>
      <c r="KU72" s="55"/>
      <c r="KV72" s="55"/>
      <c r="KW72" s="55"/>
      <c r="KX72" s="55"/>
      <c r="KY72" s="55"/>
      <c r="KZ72" s="55"/>
      <c r="LA72" s="55"/>
      <c r="LB72" s="55"/>
      <c r="LC72" s="55"/>
      <c r="LD72" s="55"/>
      <c r="LE72" s="55"/>
      <c r="LF72" s="55"/>
      <c r="LG72" s="55"/>
      <c r="LH72" s="55"/>
      <c r="LI72" s="55"/>
      <c r="LJ72" s="55"/>
      <c r="LK72" s="55"/>
      <c r="LL72" s="55"/>
      <c r="LM72" s="55"/>
      <c r="LN72" s="55"/>
      <c r="LO72" s="55"/>
      <c r="LP72" s="55"/>
      <c r="LQ72" s="55"/>
      <c r="LR72" s="55"/>
      <c r="LS72" s="55"/>
      <c r="LT72" s="55"/>
      <c r="LU72" s="55"/>
      <c r="LV72" s="55"/>
      <c r="LW72" s="55"/>
      <c r="LX72" s="55"/>
      <c r="LY72" s="55"/>
      <c r="LZ72" s="55"/>
      <c r="MA72" s="55"/>
      <c r="MB72" s="55"/>
      <c r="MC72" s="55"/>
      <c r="MD72" s="55"/>
      <c r="ME72" s="55"/>
      <c r="MF72" s="55"/>
      <c r="MG72" s="55"/>
      <c r="MH72" s="55"/>
      <c r="MI72" s="55"/>
      <c r="MJ72" s="55"/>
      <c r="MK72" s="55"/>
      <c r="ML72" s="55"/>
      <c r="MM72" s="55"/>
      <c r="MN72" s="55"/>
      <c r="MO72" s="55"/>
      <c r="MP72" s="55"/>
      <c r="MQ72" s="55"/>
      <c r="MR72" s="55"/>
      <c r="MS72" s="55"/>
      <c r="MT72" s="55"/>
      <c r="MU72" s="55"/>
      <c r="MV72" s="55"/>
      <c r="MW72" s="55"/>
      <c r="MX72" s="55"/>
      <c r="MY72" s="55"/>
      <c r="MZ72" s="55"/>
      <c r="NA72" s="55"/>
      <c r="NB72" s="55"/>
      <c r="NC72" s="55"/>
      <c r="ND72" s="55"/>
      <c r="NE72" s="55"/>
      <c r="NF72" s="55"/>
      <c r="NG72" s="55"/>
      <c r="NH72" s="55"/>
      <c r="NI72" s="55"/>
      <c r="NJ72" s="55"/>
      <c r="NK72" s="55"/>
      <c r="NL72" s="55"/>
      <c r="NM72" s="55"/>
      <c r="NN72" s="55"/>
      <c r="NO72" s="55"/>
      <c r="NP72" s="55"/>
      <c r="NQ72" s="55"/>
      <c r="NR72" s="55"/>
      <c r="NS72" s="55"/>
      <c r="NT72" s="55"/>
      <c r="NU72" s="55"/>
      <c r="NV72" s="55"/>
      <c r="NW72" s="55"/>
      <c r="NX72" s="55"/>
      <c r="NY72" s="55"/>
      <c r="NZ72" s="55"/>
      <c r="OA72" s="55"/>
      <c r="OB72" s="55"/>
      <c r="OC72" s="55"/>
      <c r="OD72" s="55"/>
      <c r="OE72" s="55"/>
      <c r="OF72" s="55"/>
      <c r="OG72" s="55"/>
      <c r="OH72" s="55"/>
      <c r="OI72" s="55"/>
      <c r="OJ72" s="55"/>
      <c r="OK72" s="55"/>
      <c r="OL72" s="55"/>
      <c r="OM72" s="55"/>
      <c r="ON72" s="55"/>
      <c r="OO72" s="55"/>
      <c r="OP72" s="55"/>
      <c r="OQ72" s="55"/>
      <c r="OR72" s="55"/>
      <c r="OS72" s="55"/>
      <c r="OT72" s="55"/>
      <c r="OU72" s="55"/>
      <c r="OV72" s="55"/>
      <c r="OW72" s="55"/>
      <c r="OX72" s="55"/>
      <c r="OY72" s="55"/>
      <c r="OZ72" s="55"/>
      <c r="PA72" s="55"/>
      <c r="PB72" s="55"/>
      <c r="PC72" s="55"/>
      <c r="PD72" s="55"/>
      <c r="PE72" s="55"/>
      <c r="PF72" s="55"/>
      <c r="PG72" s="55"/>
      <c r="PH72" s="55"/>
      <c r="PI72" s="55"/>
      <c r="PJ72" s="55"/>
      <c r="PK72" s="55"/>
      <c r="PL72" s="55"/>
      <c r="PM72" s="55"/>
      <c r="PN72" s="55"/>
      <c r="PO72" s="55"/>
      <c r="PP72" s="55"/>
      <c r="PQ72" s="55"/>
      <c r="PR72" s="55"/>
      <c r="PS72" s="55"/>
      <c r="PT72" s="55"/>
      <c r="PU72" s="55"/>
      <c r="PV72" s="55"/>
      <c r="PW72" s="55"/>
      <c r="PX72" s="55"/>
      <c r="PY72" s="55"/>
      <c r="PZ72" s="55"/>
      <c r="QA72" s="55"/>
      <c r="QB72" s="55"/>
      <c r="QC72" s="55"/>
      <c r="QD72" s="55"/>
      <c r="QE72" s="55"/>
      <c r="QF72" s="55"/>
      <c r="QG72" s="55"/>
      <c r="QH72" s="55"/>
      <c r="QI72" s="55"/>
      <c r="QJ72" s="55"/>
      <c r="QK72" s="55"/>
      <c r="QL72" s="55"/>
      <c r="QM72" s="55"/>
      <c r="QN72" s="55"/>
      <c r="QO72" s="55"/>
      <c r="QP72" s="55"/>
      <c r="QQ72" s="55"/>
      <c r="QR72" s="55"/>
      <c r="QS72" s="55"/>
      <c r="QT72" s="55"/>
      <c r="QU72" s="55"/>
      <c r="QV72" s="55"/>
      <c r="QW72" s="55"/>
      <c r="QX72" s="55"/>
      <c r="QY72" s="55"/>
      <c r="QZ72" s="55"/>
      <c r="RA72" s="55"/>
      <c r="RB72" s="55"/>
      <c r="RC72" s="55"/>
      <c r="RD72" s="55"/>
      <c r="RE72" s="55"/>
      <c r="RF72" s="55"/>
      <c r="RG72" s="55"/>
      <c r="RH72" s="55"/>
      <c r="RI72" s="55"/>
      <c r="RJ72" s="55"/>
      <c r="RK72" s="55"/>
      <c r="RL72" s="55"/>
      <c r="RM72" s="55"/>
      <c r="RN72" s="55"/>
      <c r="RO72" s="55"/>
      <c r="RP72" s="55"/>
      <c r="RQ72" s="55"/>
      <c r="RR72" s="55"/>
      <c r="RS72" s="55"/>
      <c r="RT72" s="55"/>
      <c r="RU72" s="55"/>
      <c r="RV72" s="55"/>
      <c r="RW72" s="55"/>
      <c r="RX72" s="55"/>
      <c r="RY72" s="55"/>
      <c r="RZ72" s="55"/>
      <c r="SA72" s="55"/>
      <c r="SB72" s="55"/>
      <c r="SC72" s="55"/>
      <c r="SD72" s="55"/>
      <c r="SE72" s="55"/>
      <c r="SF72" s="55"/>
      <c r="SG72" s="55"/>
      <c r="SH72" s="55"/>
      <c r="SI72" s="55"/>
      <c r="SJ72" s="55"/>
      <c r="SK72" s="55"/>
      <c r="SL72" s="55"/>
      <c r="SM72" s="55"/>
      <c r="SN72" s="55"/>
      <c r="SO72" s="55"/>
      <c r="SP72" s="55"/>
      <c r="SQ72" s="55"/>
      <c r="SR72" s="55"/>
      <c r="SS72" s="55"/>
      <c r="ST72" s="55"/>
      <c r="SU72" s="55"/>
      <c r="SV72" s="55"/>
      <c r="SW72" s="55"/>
      <c r="SX72" s="55"/>
      <c r="SY72" s="55"/>
      <c r="SZ72" s="55"/>
      <c r="TA72" s="55"/>
      <c r="TB72" s="55"/>
      <c r="TC72" s="55"/>
      <c r="TD72" s="55"/>
      <c r="TE72" s="55"/>
      <c r="TF72" s="55"/>
      <c r="TG72" s="55"/>
      <c r="TH72" s="55"/>
      <c r="TI72" s="55"/>
      <c r="TJ72" s="55"/>
      <c r="TK72" s="55"/>
      <c r="TL72" s="55"/>
      <c r="TM72" s="55"/>
      <c r="TN72" s="55"/>
      <c r="TO72" s="55"/>
      <c r="TP72" s="55"/>
      <c r="TQ72" s="55"/>
      <c r="TR72" s="55"/>
      <c r="TS72" s="55"/>
      <c r="TT72" s="55"/>
      <c r="TU72" s="55"/>
      <c r="TV72" s="55"/>
      <c r="TW72" s="55"/>
      <c r="TX72" s="55"/>
      <c r="TY72" s="55"/>
      <c r="TZ72" s="55"/>
      <c r="UA72" s="55"/>
      <c r="UB72" s="55"/>
      <c r="UC72" s="55"/>
      <c r="UD72" s="55"/>
      <c r="UE72" s="55"/>
      <c r="UF72" s="55"/>
      <c r="UG72" s="55"/>
      <c r="UH72" s="55"/>
      <c r="UI72" s="55"/>
      <c r="UJ72" s="55"/>
      <c r="UK72" s="55"/>
      <c r="UL72" s="55"/>
      <c r="UM72" s="55"/>
      <c r="UN72" s="55"/>
      <c r="UO72" s="55"/>
      <c r="UP72" s="55"/>
      <c r="UQ72" s="55"/>
      <c r="UR72" s="55"/>
      <c r="US72" s="55"/>
      <c r="UT72" s="55"/>
      <c r="UU72" s="55"/>
      <c r="UV72" s="55"/>
      <c r="UW72" s="55"/>
      <c r="UX72" s="55"/>
      <c r="UY72" s="55"/>
      <c r="UZ72" s="55"/>
      <c r="VA72" s="55"/>
      <c r="VB72" s="55"/>
      <c r="VC72" s="55"/>
      <c r="VD72" s="55"/>
      <c r="VE72" s="55"/>
      <c r="VF72" s="55"/>
      <c r="VG72" s="55"/>
      <c r="VH72" s="55"/>
      <c r="VI72" s="55"/>
      <c r="VJ72" s="55"/>
      <c r="VK72" s="55"/>
      <c r="VL72" s="55"/>
      <c r="VM72" s="55"/>
      <c r="VN72" s="55"/>
      <c r="VO72" s="55"/>
      <c r="VP72" s="55"/>
      <c r="VQ72" s="55"/>
      <c r="VR72" s="55"/>
      <c r="VS72" s="55"/>
      <c r="VT72" s="55"/>
      <c r="VU72" s="55"/>
      <c r="VV72" s="55"/>
      <c r="VW72" s="55"/>
      <c r="VX72" s="55"/>
      <c r="VY72" s="55"/>
      <c r="VZ72" s="55"/>
      <c r="WA72" s="55"/>
      <c r="WB72" s="55"/>
      <c r="WC72" s="55"/>
      <c r="WD72" s="55"/>
      <c r="WE72" s="55"/>
      <c r="WF72" s="55"/>
      <c r="WG72" s="55"/>
      <c r="WH72" s="55"/>
      <c r="WI72" s="55"/>
      <c r="WJ72" s="55"/>
      <c r="WK72" s="55"/>
      <c r="WL72" s="55"/>
      <c r="WM72" s="55"/>
      <c r="WN72" s="55"/>
      <c r="WO72" s="55"/>
      <c r="WP72" s="55"/>
      <c r="WQ72" s="55"/>
      <c r="WR72" s="55"/>
      <c r="WS72" s="55"/>
      <c r="WT72" s="55"/>
      <c r="WU72" s="55"/>
      <c r="WV72" s="55"/>
      <c r="WW72" s="55"/>
      <c r="WX72" s="55"/>
      <c r="WY72" s="55"/>
      <c r="WZ72" s="55"/>
      <c r="XA72" s="55"/>
      <c r="XB72" s="55"/>
      <c r="XC72" s="55"/>
      <c r="XD72" s="55"/>
      <c r="XE72" s="55"/>
      <c r="XF72" s="55"/>
      <c r="XG72" s="55"/>
      <c r="XH72" s="55"/>
      <c r="XI72" s="55"/>
      <c r="XJ72" s="55"/>
      <c r="XK72" s="55"/>
      <c r="XL72" s="55"/>
      <c r="XM72" s="55"/>
      <c r="XN72" s="55"/>
      <c r="XO72" s="55"/>
      <c r="XP72" s="55"/>
      <c r="XQ72" s="55"/>
      <c r="XR72" s="55"/>
      <c r="XS72" s="55"/>
      <c r="XT72" s="55"/>
      <c r="XU72" s="55"/>
      <c r="XV72" s="55"/>
      <c r="XW72" s="55"/>
      <c r="XX72" s="55"/>
      <c r="XY72" s="55"/>
      <c r="XZ72" s="55"/>
      <c r="YA72" s="55"/>
      <c r="YB72" s="55"/>
      <c r="YC72" s="55"/>
      <c r="YD72" s="55"/>
      <c r="YE72" s="55"/>
      <c r="YF72" s="55"/>
      <c r="YG72" s="55"/>
      <c r="YH72" s="55"/>
      <c r="YI72" s="55"/>
      <c r="YJ72" s="55"/>
      <c r="YK72" s="55"/>
      <c r="YL72" s="55"/>
      <c r="YM72" s="55"/>
      <c r="YN72" s="55"/>
      <c r="YO72" s="55"/>
      <c r="YP72" s="55"/>
      <c r="YQ72" s="55"/>
      <c r="YR72" s="55"/>
      <c r="YS72" s="55"/>
      <c r="YT72" s="55"/>
      <c r="YU72" s="55"/>
      <c r="YV72" s="55"/>
      <c r="YW72" s="55"/>
      <c r="YX72" s="55"/>
      <c r="YY72" s="55"/>
      <c r="YZ72" s="55"/>
      <c r="ZA72" s="55"/>
      <c r="ZB72" s="55"/>
      <c r="ZC72" s="55"/>
      <c r="ZD72" s="55"/>
      <c r="ZE72" s="55"/>
      <c r="ZF72" s="55"/>
      <c r="ZG72" s="55"/>
      <c r="ZH72" s="55"/>
      <c r="ZI72" s="55"/>
      <c r="ZJ72" s="55"/>
      <c r="ZK72" s="55"/>
      <c r="ZL72" s="55"/>
      <c r="ZM72" s="55"/>
      <c r="ZN72" s="55"/>
      <c r="ZO72" s="55"/>
      <c r="ZP72" s="55"/>
      <c r="ZQ72" s="55"/>
      <c r="ZR72" s="55"/>
      <c r="ZS72" s="55"/>
      <c r="ZT72" s="55"/>
      <c r="ZU72" s="55"/>
      <c r="ZV72" s="55"/>
      <c r="ZW72" s="55"/>
      <c r="ZX72" s="55"/>
      <c r="ZY72" s="55"/>
      <c r="ZZ72" s="55"/>
      <c r="AAA72" s="55"/>
      <c r="AAB72" s="55"/>
      <c r="AAC72" s="55"/>
      <c r="AAD72" s="55"/>
      <c r="AAE72" s="55"/>
      <c r="AAF72" s="55"/>
      <c r="AAG72" s="55"/>
      <c r="AAH72" s="55"/>
      <c r="AAI72" s="55"/>
      <c r="AAJ72" s="55"/>
      <c r="AAK72" s="55"/>
      <c r="AAL72" s="55"/>
      <c r="AAM72" s="55"/>
      <c r="AAN72" s="55"/>
      <c r="AAO72" s="55"/>
      <c r="AAP72" s="55"/>
      <c r="AAQ72" s="55"/>
      <c r="AAR72" s="55"/>
      <c r="AAS72" s="55"/>
      <c r="AAT72" s="55"/>
      <c r="AAU72" s="55"/>
      <c r="AAV72" s="55"/>
      <c r="AAW72" s="55"/>
      <c r="AAX72" s="55"/>
      <c r="AAY72" s="55"/>
      <c r="AAZ72" s="55"/>
      <c r="ABA72" s="55"/>
      <c r="ABB72" s="55"/>
      <c r="ABC72" s="55"/>
      <c r="ABD72" s="55"/>
      <c r="ABE72" s="55"/>
      <c r="ABF72" s="55"/>
      <c r="ABG72" s="55"/>
      <c r="ABH72" s="55"/>
      <c r="ABI72" s="55"/>
      <c r="ABJ72" s="55"/>
      <c r="ABK72" s="55"/>
      <c r="ABL72" s="55"/>
      <c r="ABM72" s="55"/>
      <c r="ABN72" s="55"/>
      <c r="ABO72" s="55"/>
      <c r="ABP72" s="55"/>
      <c r="ABQ72" s="55"/>
      <c r="ABR72" s="55"/>
      <c r="ABS72" s="55"/>
      <c r="ABT72" s="55"/>
      <c r="ABU72" s="55"/>
      <c r="ABV72" s="55"/>
      <c r="ABW72" s="55"/>
      <c r="ABX72" s="55"/>
      <c r="ABY72" s="55"/>
      <c r="ABZ72" s="55"/>
      <c r="ACA72" s="55"/>
      <c r="ACB72" s="55"/>
      <c r="ACC72" s="55"/>
      <c r="ACD72" s="55"/>
      <c r="ACE72" s="55"/>
      <c r="ACF72" s="55"/>
      <c r="ACG72" s="55"/>
      <c r="ACH72" s="55"/>
      <c r="ACI72" s="55"/>
      <c r="ACJ72" s="55"/>
      <c r="ACK72" s="55"/>
      <c r="ACL72" s="55"/>
      <c r="ACM72" s="55"/>
      <c r="ACN72" s="55"/>
      <c r="ACO72" s="55"/>
      <c r="ACP72" s="55"/>
      <c r="ACQ72" s="55"/>
      <c r="ACR72" s="55"/>
      <c r="ACS72" s="55"/>
      <c r="ACT72" s="55"/>
      <c r="ACU72" s="55"/>
      <c r="ACV72" s="55"/>
      <c r="ACW72" s="55"/>
      <c r="ACX72" s="55"/>
      <c r="ACY72" s="55"/>
      <c r="ACZ72" s="55"/>
      <c r="ADA72" s="55"/>
      <c r="ADB72" s="55"/>
      <c r="ADC72" s="55"/>
      <c r="ADD72" s="55"/>
      <c r="ADE72" s="55"/>
      <c r="ADF72" s="55"/>
      <c r="ADG72" s="55"/>
      <c r="ADH72" s="55"/>
      <c r="ADI72" s="55"/>
      <c r="ADJ72" s="55"/>
      <c r="ADK72" s="55"/>
      <c r="ADL72" s="55"/>
      <c r="ADM72" s="55"/>
      <c r="ADN72" s="55"/>
      <c r="ADO72" s="55"/>
      <c r="ADP72" s="55"/>
      <c r="ADQ72" s="55"/>
      <c r="ADR72" s="55"/>
      <c r="ADS72" s="55"/>
      <c r="ADT72" s="55"/>
      <c r="ADU72" s="55"/>
      <c r="ADV72" s="55"/>
      <c r="ADW72" s="55"/>
      <c r="ADX72" s="55"/>
      <c r="ADY72" s="55"/>
      <c r="ADZ72" s="55"/>
      <c r="AEA72" s="55"/>
      <c r="AEB72" s="55"/>
      <c r="AEC72" s="55"/>
      <c r="AED72" s="55"/>
      <c r="AEE72" s="55"/>
      <c r="AEF72" s="55"/>
      <c r="AEG72" s="55"/>
      <c r="AEH72" s="55"/>
      <c r="AEI72" s="55"/>
      <c r="AEJ72" s="55"/>
      <c r="AEK72" s="55"/>
      <c r="AEL72" s="55"/>
      <c r="AEM72" s="55"/>
      <c r="AEN72" s="55"/>
      <c r="AEO72" s="55"/>
      <c r="AEP72" s="55"/>
      <c r="AEQ72" s="55"/>
      <c r="AER72" s="55"/>
      <c r="AES72" s="55"/>
      <c r="AET72" s="55"/>
      <c r="AEU72" s="55"/>
      <c r="AEV72" s="55"/>
      <c r="AEW72" s="55"/>
      <c r="AEX72" s="55"/>
      <c r="AEY72" s="55"/>
      <c r="AEZ72" s="55"/>
      <c r="AFA72" s="55"/>
      <c r="AFB72" s="55"/>
      <c r="AFC72" s="55"/>
      <c r="AFD72" s="55"/>
      <c r="AFE72" s="55"/>
      <c r="AFF72" s="55"/>
      <c r="AFG72" s="55"/>
      <c r="AFH72" s="55"/>
      <c r="AFI72" s="55"/>
      <c r="AFJ72" s="55"/>
      <c r="AFK72" s="55"/>
      <c r="AFL72" s="55"/>
      <c r="AFM72" s="55"/>
      <c r="AFN72" s="55"/>
      <c r="AFO72" s="55"/>
      <c r="AFP72" s="55"/>
      <c r="AFQ72" s="55"/>
      <c r="AFR72" s="55"/>
      <c r="AFS72" s="55"/>
      <c r="AFT72" s="55"/>
      <c r="AFU72" s="55"/>
      <c r="AFV72" s="55"/>
      <c r="AFW72" s="55"/>
      <c r="AFX72" s="55"/>
      <c r="AFY72" s="55"/>
      <c r="AFZ72" s="55"/>
      <c r="AGA72" s="55"/>
      <c r="AGB72" s="55"/>
      <c r="AGC72" s="55"/>
      <c r="AGD72" s="55"/>
      <c r="AGE72" s="55"/>
      <c r="AGF72" s="55"/>
      <c r="AGG72" s="55"/>
      <c r="AGH72" s="55"/>
      <c r="AGI72" s="55"/>
      <c r="AGJ72" s="55"/>
      <c r="AGK72" s="55"/>
      <c r="AGL72" s="55"/>
      <c r="AGM72" s="55"/>
      <c r="AGN72" s="55"/>
      <c r="AGO72" s="55"/>
      <c r="AGP72" s="55"/>
      <c r="AGQ72" s="55"/>
      <c r="AGR72" s="55"/>
      <c r="AGS72" s="55"/>
      <c r="AGT72" s="55"/>
      <c r="AGU72" s="55"/>
      <c r="AGV72" s="55"/>
      <c r="AGW72" s="55"/>
      <c r="AGX72" s="55"/>
      <c r="AGY72" s="55"/>
      <c r="AGZ72" s="55"/>
      <c r="AHA72" s="55"/>
      <c r="AHB72" s="55"/>
      <c r="AHC72" s="55"/>
      <c r="AHD72" s="55"/>
      <c r="AHE72" s="55"/>
      <c r="AHF72" s="55"/>
      <c r="AHG72" s="55"/>
      <c r="AHH72" s="55"/>
      <c r="AHI72" s="55"/>
      <c r="AHJ72" s="55"/>
      <c r="AHK72" s="55"/>
      <c r="AHL72" s="55"/>
      <c r="AHM72" s="55"/>
      <c r="AHN72" s="55"/>
      <c r="AHO72" s="55"/>
      <c r="AHP72" s="55"/>
      <c r="AHQ72" s="55"/>
      <c r="AHR72" s="55"/>
      <c r="AHS72" s="55"/>
      <c r="AHT72" s="55"/>
      <c r="AHU72" s="55"/>
      <c r="AHV72" s="55"/>
      <c r="AHW72" s="55"/>
      <c r="AHX72" s="55"/>
      <c r="AHY72" s="55"/>
      <c r="AHZ72" s="55"/>
      <c r="AIA72" s="55"/>
      <c r="AIB72" s="55"/>
      <c r="AIC72" s="55"/>
      <c r="AID72" s="55"/>
      <c r="AIE72" s="55"/>
      <c r="AIF72" s="55"/>
      <c r="AIG72" s="55"/>
      <c r="AIH72" s="55"/>
      <c r="AII72" s="55"/>
      <c r="AIJ72" s="55"/>
      <c r="AIK72" s="55"/>
      <c r="AIL72" s="55"/>
      <c r="AIM72" s="55"/>
      <c r="AIN72" s="55"/>
      <c r="AIO72" s="55"/>
      <c r="AIP72" s="55"/>
      <c r="AIQ72" s="55"/>
      <c r="AIR72" s="55"/>
      <c r="AIS72" s="55"/>
      <c r="AIT72" s="55"/>
      <c r="AIU72" s="55"/>
      <c r="AIV72" s="55"/>
      <c r="AIW72" s="55"/>
      <c r="AIX72" s="55"/>
      <c r="AIY72" s="55"/>
      <c r="AIZ72" s="55"/>
      <c r="AJA72" s="55"/>
      <c r="AJB72" s="55"/>
      <c r="AJC72" s="55"/>
      <c r="AJD72" s="55"/>
      <c r="AJE72" s="55"/>
      <c r="AJF72" s="55"/>
      <c r="AJG72" s="55"/>
      <c r="AJH72" s="55"/>
      <c r="AJI72" s="55"/>
      <c r="AJJ72" s="55"/>
      <c r="AJK72" s="55"/>
      <c r="AJL72" s="55"/>
      <c r="AJM72" s="55"/>
      <c r="AJN72" s="55"/>
      <c r="AJO72" s="55"/>
      <c r="AJP72" s="55"/>
      <c r="AJQ72" s="55"/>
      <c r="AJR72" s="55"/>
      <c r="AJS72" s="55"/>
      <c r="AJT72" s="55"/>
      <c r="AJU72" s="55"/>
      <c r="AJV72" s="55"/>
      <c r="AJW72" s="55"/>
      <c r="AJX72" s="55"/>
      <c r="AJY72" s="55"/>
      <c r="AJZ72" s="55"/>
      <c r="AKA72" s="55"/>
      <c r="AKB72" s="55"/>
      <c r="AKC72" s="55"/>
      <c r="AKD72" s="55"/>
      <c r="AKE72" s="55"/>
      <c r="AKF72" s="55"/>
      <c r="AKG72" s="55"/>
      <c r="AKH72" s="55"/>
      <c r="AKI72" s="55"/>
      <c r="AKJ72" s="55"/>
      <c r="AKK72" s="55"/>
      <c r="AKL72" s="55"/>
      <c r="AKM72" s="55"/>
      <c r="AKN72" s="55"/>
      <c r="AKO72" s="55"/>
      <c r="AKP72" s="55"/>
      <c r="AKQ72" s="55"/>
      <c r="AKR72" s="55"/>
      <c r="AKS72" s="55"/>
      <c r="AKT72" s="55"/>
      <c r="AKU72" s="55"/>
      <c r="AKV72" s="55"/>
      <c r="AKW72" s="55"/>
      <c r="AKX72" s="55"/>
      <c r="AKY72" s="55"/>
      <c r="AKZ72" s="55"/>
      <c r="ALA72" s="55"/>
      <c r="ALB72" s="55"/>
      <c r="ALC72" s="55"/>
      <c r="ALD72" s="55"/>
      <c r="ALE72" s="55"/>
      <c r="ALF72" s="55"/>
      <c r="ALG72" s="55"/>
      <c r="ALH72" s="55"/>
      <c r="ALI72" s="55"/>
      <c r="ALJ72" s="55"/>
      <c r="ALK72" s="55"/>
      <c r="ALL72" s="55"/>
      <c r="ALM72" s="55"/>
      <c r="ALN72" s="55"/>
      <c r="ALO72" s="55"/>
      <c r="ALP72" s="55"/>
      <c r="ALQ72" s="55"/>
      <c r="ALR72" s="55"/>
      <c r="ALS72" s="55"/>
      <c r="ALT72" s="55"/>
      <c r="ALU72" s="55"/>
      <c r="ALV72" s="55"/>
      <c r="ALW72" s="55"/>
      <c r="ALX72" s="55"/>
      <c r="ALY72" s="55"/>
      <c r="ALZ72" s="55"/>
      <c r="AMA72" s="55"/>
      <c r="AMB72" s="55"/>
      <c r="AMC72" s="55"/>
      <c r="AMD72" s="55"/>
      <c r="AME72" s="55"/>
      <c r="AMF72" s="55"/>
      <c r="AMG72" s="55"/>
      <c r="AMH72" s="55"/>
      <c r="AMI72" s="55"/>
      <c r="AMJ72" s="55"/>
      <c r="AMK72" s="55"/>
      <c r="AML72" s="55"/>
    </row>
    <row r="73" spans="1:1026" s="56" customFormat="1" x14ac:dyDescent="0.35">
      <c r="A73" s="55"/>
      <c r="B73" s="55" t="s">
        <v>35</v>
      </c>
      <c r="C73" s="55">
        <f>COUNTIF(J11:J15,"&gt; 54")-COUNTIF(J11:J15,"&gt;64")</f>
        <v>0</v>
      </c>
      <c r="D73" s="55"/>
      <c r="E73" s="55"/>
      <c r="F73" s="55"/>
      <c r="G73" s="55" t="s">
        <v>70</v>
      </c>
      <c r="H73" s="55"/>
      <c r="I73" s="55" t="s">
        <v>36</v>
      </c>
      <c r="J73" s="55">
        <f>IF(C74&gt;0,IF(C73&gt;0,0,IF(C72&gt;0,0,IF(C71&gt;0,0,IF(C70&gt;0,0,1)))),0)</f>
        <v>0</v>
      </c>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c r="CC73" s="55"/>
      <c r="CD73" s="55"/>
      <c r="CE73" s="55"/>
      <c r="CF73" s="55"/>
      <c r="CG73" s="55"/>
      <c r="CH73" s="55"/>
      <c r="CI73" s="55"/>
      <c r="CJ73" s="55"/>
      <c r="CK73" s="55"/>
      <c r="CL73" s="55"/>
      <c r="CM73" s="55"/>
      <c r="CN73" s="55"/>
      <c r="CO73" s="55"/>
      <c r="CP73" s="55"/>
      <c r="CQ73" s="55"/>
      <c r="CR73" s="55"/>
      <c r="CS73" s="55"/>
      <c r="CT73" s="55"/>
      <c r="CU73" s="55"/>
      <c r="CV73" s="55"/>
      <c r="CW73" s="55"/>
      <c r="CX73" s="55"/>
      <c r="CY73" s="55"/>
      <c r="CZ73" s="55"/>
      <c r="DA73" s="55"/>
      <c r="DB73" s="55"/>
      <c r="DC73" s="55"/>
      <c r="DD73" s="55"/>
      <c r="DE73" s="55"/>
      <c r="DF73" s="55"/>
      <c r="DG73" s="55"/>
      <c r="DH73" s="55"/>
      <c r="DI73" s="55"/>
      <c r="DJ73" s="55"/>
      <c r="DK73" s="55"/>
      <c r="DL73" s="55"/>
      <c r="DM73" s="55"/>
      <c r="DN73" s="55"/>
      <c r="DO73" s="55"/>
      <c r="DP73" s="55"/>
      <c r="DQ73" s="55"/>
      <c r="DR73" s="55"/>
      <c r="DS73" s="55"/>
      <c r="DT73" s="55"/>
      <c r="DU73" s="55"/>
      <c r="DV73" s="55"/>
      <c r="DW73" s="55"/>
      <c r="DX73" s="55"/>
      <c r="DY73" s="55"/>
      <c r="DZ73" s="55"/>
      <c r="EA73" s="55"/>
      <c r="EB73" s="55"/>
      <c r="EC73" s="55"/>
      <c r="ED73" s="55"/>
      <c r="EE73" s="55"/>
      <c r="EF73" s="55"/>
      <c r="EG73" s="55"/>
      <c r="EH73" s="55"/>
      <c r="EI73" s="55"/>
      <c r="EJ73" s="55"/>
      <c r="EK73" s="55"/>
      <c r="EL73" s="55"/>
      <c r="EM73" s="55"/>
      <c r="EN73" s="55"/>
      <c r="EO73" s="55"/>
      <c r="EP73" s="55"/>
      <c r="EQ73" s="55"/>
      <c r="ER73" s="55"/>
      <c r="ES73" s="55"/>
      <c r="ET73" s="55"/>
      <c r="EU73" s="55"/>
      <c r="EV73" s="55"/>
      <c r="EW73" s="55"/>
      <c r="EX73" s="55"/>
      <c r="EY73" s="55"/>
      <c r="EZ73" s="55"/>
      <c r="FA73" s="55"/>
      <c r="FB73" s="55"/>
      <c r="FC73" s="55"/>
      <c r="FD73" s="55"/>
      <c r="FE73" s="55"/>
      <c r="FF73" s="55"/>
      <c r="FG73" s="55"/>
      <c r="FH73" s="55"/>
      <c r="FI73" s="55"/>
      <c r="FJ73" s="55"/>
      <c r="FK73" s="55"/>
      <c r="FL73" s="55"/>
      <c r="FM73" s="55"/>
      <c r="FN73" s="55"/>
      <c r="FO73" s="55"/>
      <c r="FP73" s="55"/>
      <c r="FQ73" s="55"/>
      <c r="FR73" s="55"/>
      <c r="FS73" s="55"/>
      <c r="FT73" s="55"/>
      <c r="FU73" s="55"/>
      <c r="FV73" s="55"/>
      <c r="FW73" s="55"/>
      <c r="FX73" s="55"/>
      <c r="FY73" s="55"/>
      <c r="FZ73" s="55"/>
      <c r="GA73" s="55"/>
      <c r="GB73" s="55"/>
      <c r="GC73" s="55"/>
      <c r="GD73" s="55"/>
      <c r="GE73" s="55"/>
      <c r="GF73" s="55"/>
      <c r="GG73" s="55"/>
      <c r="GH73" s="55"/>
      <c r="GI73" s="55"/>
      <c r="GJ73" s="55"/>
      <c r="GK73" s="55"/>
      <c r="GL73" s="55"/>
      <c r="GM73" s="55"/>
      <c r="GN73" s="55"/>
      <c r="GO73" s="55"/>
      <c r="GP73" s="55"/>
      <c r="GQ73" s="55"/>
      <c r="GR73" s="55"/>
      <c r="GS73" s="55"/>
      <c r="GT73" s="55"/>
      <c r="GU73" s="55"/>
      <c r="GV73" s="55"/>
      <c r="GW73" s="55"/>
      <c r="GX73" s="55"/>
      <c r="GY73" s="55"/>
      <c r="GZ73" s="55"/>
      <c r="HA73" s="55"/>
      <c r="HB73" s="55"/>
      <c r="HC73" s="55"/>
      <c r="HD73" s="55"/>
      <c r="HE73" s="55"/>
      <c r="HF73" s="55"/>
      <c r="HG73" s="55"/>
      <c r="HH73" s="55"/>
      <c r="HI73" s="55"/>
      <c r="HJ73" s="55"/>
      <c r="HK73" s="55"/>
      <c r="HL73" s="55"/>
      <c r="HM73" s="55"/>
      <c r="HN73" s="55"/>
      <c r="HO73" s="55"/>
      <c r="HP73" s="55"/>
      <c r="HQ73" s="55"/>
      <c r="HR73" s="55"/>
      <c r="HS73" s="55"/>
      <c r="HT73" s="55"/>
      <c r="HU73" s="55"/>
      <c r="HV73" s="55"/>
      <c r="HW73" s="55"/>
      <c r="HX73" s="55"/>
      <c r="HY73" s="55"/>
      <c r="HZ73" s="55"/>
      <c r="IA73" s="55"/>
      <c r="IB73" s="55"/>
      <c r="IC73" s="55"/>
      <c r="ID73" s="55"/>
      <c r="IE73" s="55"/>
      <c r="IF73" s="55"/>
      <c r="IG73" s="55"/>
      <c r="IH73" s="55"/>
      <c r="II73" s="55"/>
      <c r="IJ73" s="55"/>
      <c r="IK73" s="55"/>
      <c r="IL73" s="55"/>
      <c r="IM73" s="55"/>
      <c r="IN73" s="55"/>
      <c r="IO73" s="55"/>
      <c r="IP73" s="55"/>
      <c r="IQ73" s="55"/>
      <c r="IR73" s="55"/>
      <c r="IS73" s="55"/>
      <c r="IT73" s="55"/>
      <c r="IU73" s="55"/>
      <c r="IV73" s="55"/>
      <c r="IW73" s="55"/>
      <c r="IX73" s="55"/>
      <c r="IY73" s="55"/>
      <c r="IZ73" s="55"/>
      <c r="JA73" s="55"/>
      <c r="JB73" s="55"/>
      <c r="JC73" s="55"/>
      <c r="JD73" s="55"/>
      <c r="JE73" s="55"/>
      <c r="JF73" s="55"/>
      <c r="JG73" s="55"/>
      <c r="JH73" s="55"/>
      <c r="JI73" s="55"/>
      <c r="JJ73" s="55"/>
      <c r="JK73" s="55"/>
      <c r="JL73" s="55"/>
      <c r="JM73" s="55"/>
      <c r="JN73" s="55"/>
      <c r="JO73" s="55"/>
      <c r="JP73" s="55"/>
      <c r="JQ73" s="55"/>
      <c r="JR73" s="55"/>
      <c r="JS73" s="55"/>
      <c r="JT73" s="55"/>
      <c r="JU73" s="55"/>
      <c r="JV73" s="55"/>
      <c r="JW73" s="55"/>
      <c r="JX73" s="55"/>
      <c r="JY73" s="55"/>
      <c r="JZ73" s="55"/>
      <c r="KA73" s="55"/>
      <c r="KB73" s="55"/>
      <c r="KC73" s="55"/>
      <c r="KD73" s="55"/>
      <c r="KE73" s="55"/>
      <c r="KF73" s="55"/>
      <c r="KG73" s="55"/>
      <c r="KH73" s="55"/>
      <c r="KI73" s="55"/>
      <c r="KJ73" s="55"/>
      <c r="KK73" s="55"/>
      <c r="KL73" s="55"/>
      <c r="KM73" s="55"/>
      <c r="KN73" s="55"/>
      <c r="KO73" s="55"/>
      <c r="KP73" s="55"/>
      <c r="KQ73" s="55"/>
      <c r="KR73" s="55"/>
      <c r="KS73" s="55"/>
      <c r="KT73" s="55"/>
      <c r="KU73" s="55"/>
      <c r="KV73" s="55"/>
      <c r="KW73" s="55"/>
      <c r="KX73" s="55"/>
      <c r="KY73" s="55"/>
      <c r="KZ73" s="55"/>
      <c r="LA73" s="55"/>
      <c r="LB73" s="55"/>
      <c r="LC73" s="55"/>
      <c r="LD73" s="55"/>
      <c r="LE73" s="55"/>
      <c r="LF73" s="55"/>
      <c r="LG73" s="55"/>
      <c r="LH73" s="55"/>
      <c r="LI73" s="55"/>
      <c r="LJ73" s="55"/>
      <c r="LK73" s="55"/>
      <c r="LL73" s="55"/>
      <c r="LM73" s="55"/>
      <c r="LN73" s="55"/>
      <c r="LO73" s="55"/>
      <c r="LP73" s="55"/>
      <c r="LQ73" s="55"/>
      <c r="LR73" s="55"/>
      <c r="LS73" s="55"/>
      <c r="LT73" s="55"/>
      <c r="LU73" s="55"/>
      <c r="LV73" s="55"/>
      <c r="LW73" s="55"/>
      <c r="LX73" s="55"/>
      <c r="LY73" s="55"/>
      <c r="LZ73" s="55"/>
      <c r="MA73" s="55"/>
      <c r="MB73" s="55"/>
      <c r="MC73" s="55"/>
      <c r="MD73" s="55"/>
      <c r="ME73" s="55"/>
      <c r="MF73" s="55"/>
      <c r="MG73" s="55"/>
      <c r="MH73" s="55"/>
      <c r="MI73" s="55"/>
      <c r="MJ73" s="55"/>
      <c r="MK73" s="55"/>
      <c r="ML73" s="55"/>
      <c r="MM73" s="55"/>
      <c r="MN73" s="55"/>
      <c r="MO73" s="55"/>
      <c r="MP73" s="55"/>
      <c r="MQ73" s="55"/>
      <c r="MR73" s="55"/>
      <c r="MS73" s="55"/>
      <c r="MT73" s="55"/>
      <c r="MU73" s="55"/>
      <c r="MV73" s="55"/>
      <c r="MW73" s="55"/>
      <c r="MX73" s="55"/>
      <c r="MY73" s="55"/>
      <c r="MZ73" s="55"/>
      <c r="NA73" s="55"/>
      <c r="NB73" s="55"/>
      <c r="NC73" s="55"/>
      <c r="ND73" s="55"/>
      <c r="NE73" s="55"/>
      <c r="NF73" s="55"/>
      <c r="NG73" s="55"/>
      <c r="NH73" s="55"/>
      <c r="NI73" s="55"/>
      <c r="NJ73" s="55"/>
      <c r="NK73" s="55"/>
      <c r="NL73" s="55"/>
      <c r="NM73" s="55"/>
      <c r="NN73" s="55"/>
      <c r="NO73" s="55"/>
      <c r="NP73" s="55"/>
      <c r="NQ73" s="55"/>
      <c r="NR73" s="55"/>
      <c r="NS73" s="55"/>
      <c r="NT73" s="55"/>
      <c r="NU73" s="55"/>
      <c r="NV73" s="55"/>
      <c r="NW73" s="55"/>
      <c r="NX73" s="55"/>
      <c r="NY73" s="55"/>
      <c r="NZ73" s="55"/>
      <c r="OA73" s="55"/>
      <c r="OB73" s="55"/>
      <c r="OC73" s="55"/>
      <c r="OD73" s="55"/>
      <c r="OE73" s="55"/>
      <c r="OF73" s="55"/>
      <c r="OG73" s="55"/>
      <c r="OH73" s="55"/>
      <c r="OI73" s="55"/>
      <c r="OJ73" s="55"/>
      <c r="OK73" s="55"/>
      <c r="OL73" s="55"/>
      <c r="OM73" s="55"/>
      <c r="ON73" s="55"/>
      <c r="OO73" s="55"/>
      <c r="OP73" s="55"/>
      <c r="OQ73" s="55"/>
      <c r="OR73" s="55"/>
      <c r="OS73" s="55"/>
      <c r="OT73" s="55"/>
      <c r="OU73" s="55"/>
      <c r="OV73" s="55"/>
      <c r="OW73" s="55"/>
      <c r="OX73" s="55"/>
      <c r="OY73" s="55"/>
      <c r="OZ73" s="55"/>
      <c r="PA73" s="55"/>
      <c r="PB73" s="55"/>
      <c r="PC73" s="55"/>
      <c r="PD73" s="55"/>
      <c r="PE73" s="55"/>
      <c r="PF73" s="55"/>
      <c r="PG73" s="55"/>
      <c r="PH73" s="55"/>
      <c r="PI73" s="55"/>
      <c r="PJ73" s="55"/>
      <c r="PK73" s="55"/>
      <c r="PL73" s="55"/>
      <c r="PM73" s="55"/>
      <c r="PN73" s="55"/>
      <c r="PO73" s="55"/>
      <c r="PP73" s="55"/>
      <c r="PQ73" s="55"/>
      <c r="PR73" s="55"/>
      <c r="PS73" s="55"/>
      <c r="PT73" s="55"/>
      <c r="PU73" s="55"/>
      <c r="PV73" s="55"/>
      <c r="PW73" s="55"/>
      <c r="PX73" s="55"/>
      <c r="PY73" s="55"/>
      <c r="PZ73" s="55"/>
      <c r="QA73" s="55"/>
      <c r="QB73" s="55"/>
      <c r="QC73" s="55"/>
      <c r="QD73" s="55"/>
      <c r="QE73" s="55"/>
      <c r="QF73" s="55"/>
      <c r="QG73" s="55"/>
      <c r="QH73" s="55"/>
      <c r="QI73" s="55"/>
      <c r="QJ73" s="55"/>
      <c r="QK73" s="55"/>
      <c r="QL73" s="55"/>
      <c r="QM73" s="55"/>
      <c r="QN73" s="55"/>
      <c r="QO73" s="55"/>
      <c r="QP73" s="55"/>
      <c r="QQ73" s="55"/>
      <c r="QR73" s="55"/>
      <c r="QS73" s="55"/>
      <c r="QT73" s="55"/>
      <c r="QU73" s="55"/>
      <c r="QV73" s="55"/>
      <c r="QW73" s="55"/>
      <c r="QX73" s="55"/>
      <c r="QY73" s="55"/>
      <c r="QZ73" s="55"/>
      <c r="RA73" s="55"/>
      <c r="RB73" s="55"/>
      <c r="RC73" s="55"/>
      <c r="RD73" s="55"/>
      <c r="RE73" s="55"/>
      <c r="RF73" s="55"/>
      <c r="RG73" s="55"/>
      <c r="RH73" s="55"/>
      <c r="RI73" s="55"/>
      <c r="RJ73" s="55"/>
      <c r="RK73" s="55"/>
      <c r="RL73" s="55"/>
      <c r="RM73" s="55"/>
      <c r="RN73" s="55"/>
      <c r="RO73" s="55"/>
      <c r="RP73" s="55"/>
      <c r="RQ73" s="55"/>
      <c r="RR73" s="55"/>
      <c r="RS73" s="55"/>
      <c r="RT73" s="55"/>
      <c r="RU73" s="55"/>
      <c r="RV73" s="55"/>
      <c r="RW73" s="55"/>
      <c r="RX73" s="55"/>
      <c r="RY73" s="55"/>
      <c r="RZ73" s="55"/>
      <c r="SA73" s="55"/>
      <c r="SB73" s="55"/>
      <c r="SC73" s="55"/>
      <c r="SD73" s="55"/>
      <c r="SE73" s="55"/>
      <c r="SF73" s="55"/>
      <c r="SG73" s="55"/>
      <c r="SH73" s="55"/>
      <c r="SI73" s="55"/>
      <c r="SJ73" s="55"/>
      <c r="SK73" s="55"/>
      <c r="SL73" s="55"/>
      <c r="SM73" s="55"/>
      <c r="SN73" s="55"/>
      <c r="SO73" s="55"/>
      <c r="SP73" s="55"/>
      <c r="SQ73" s="55"/>
      <c r="SR73" s="55"/>
      <c r="SS73" s="55"/>
      <c r="ST73" s="55"/>
      <c r="SU73" s="55"/>
      <c r="SV73" s="55"/>
      <c r="SW73" s="55"/>
      <c r="SX73" s="55"/>
      <c r="SY73" s="55"/>
      <c r="SZ73" s="55"/>
      <c r="TA73" s="55"/>
      <c r="TB73" s="55"/>
      <c r="TC73" s="55"/>
      <c r="TD73" s="55"/>
      <c r="TE73" s="55"/>
      <c r="TF73" s="55"/>
      <c r="TG73" s="55"/>
      <c r="TH73" s="55"/>
      <c r="TI73" s="55"/>
      <c r="TJ73" s="55"/>
      <c r="TK73" s="55"/>
      <c r="TL73" s="55"/>
      <c r="TM73" s="55"/>
      <c r="TN73" s="55"/>
      <c r="TO73" s="55"/>
      <c r="TP73" s="55"/>
      <c r="TQ73" s="55"/>
      <c r="TR73" s="55"/>
      <c r="TS73" s="55"/>
      <c r="TT73" s="55"/>
      <c r="TU73" s="55"/>
      <c r="TV73" s="55"/>
      <c r="TW73" s="55"/>
      <c r="TX73" s="55"/>
      <c r="TY73" s="55"/>
      <c r="TZ73" s="55"/>
      <c r="UA73" s="55"/>
      <c r="UB73" s="55"/>
      <c r="UC73" s="55"/>
      <c r="UD73" s="55"/>
      <c r="UE73" s="55"/>
      <c r="UF73" s="55"/>
      <c r="UG73" s="55"/>
      <c r="UH73" s="55"/>
      <c r="UI73" s="55"/>
      <c r="UJ73" s="55"/>
      <c r="UK73" s="55"/>
      <c r="UL73" s="55"/>
      <c r="UM73" s="55"/>
      <c r="UN73" s="55"/>
      <c r="UO73" s="55"/>
      <c r="UP73" s="55"/>
      <c r="UQ73" s="55"/>
      <c r="UR73" s="55"/>
      <c r="US73" s="55"/>
      <c r="UT73" s="55"/>
      <c r="UU73" s="55"/>
      <c r="UV73" s="55"/>
      <c r="UW73" s="55"/>
      <c r="UX73" s="55"/>
      <c r="UY73" s="55"/>
      <c r="UZ73" s="55"/>
      <c r="VA73" s="55"/>
      <c r="VB73" s="55"/>
      <c r="VC73" s="55"/>
      <c r="VD73" s="55"/>
      <c r="VE73" s="55"/>
      <c r="VF73" s="55"/>
      <c r="VG73" s="55"/>
      <c r="VH73" s="55"/>
      <c r="VI73" s="55"/>
      <c r="VJ73" s="55"/>
      <c r="VK73" s="55"/>
      <c r="VL73" s="55"/>
      <c r="VM73" s="55"/>
      <c r="VN73" s="55"/>
      <c r="VO73" s="55"/>
      <c r="VP73" s="55"/>
      <c r="VQ73" s="55"/>
      <c r="VR73" s="55"/>
      <c r="VS73" s="55"/>
      <c r="VT73" s="55"/>
      <c r="VU73" s="55"/>
      <c r="VV73" s="55"/>
      <c r="VW73" s="55"/>
      <c r="VX73" s="55"/>
      <c r="VY73" s="55"/>
      <c r="VZ73" s="55"/>
      <c r="WA73" s="55"/>
      <c r="WB73" s="55"/>
      <c r="WC73" s="55"/>
      <c r="WD73" s="55"/>
      <c r="WE73" s="55"/>
      <c r="WF73" s="55"/>
      <c r="WG73" s="55"/>
      <c r="WH73" s="55"/>
      <c r="WI73" s="55"/>
      <c r="WJ73" s="55"/>
      <c r="WK73" s="55"/>
      <c r="WL73" s="55"/>
      <c r="WM73" s="55"/>
      <c r="WN73" s="55"/>
      <c r="WO73" s="55"/>
      <c r="WP73" s="55"/>
      <c r="WQ73" s="55"/>
      <c r="WR73" s="55"/>
      <c r="WS73" s="55"/>
      <c r="WT73" s="55"/>
      <c r="WU73" s="55"/>
      <c r="WV73" s="55"/>
      <c r="WW73" s="55"/>
      <c r="WX73" s="55"/>
      <c r="WY73" s="55"/>
      <c r="WZ73" s="55"/>
      <c r="XA73" s="55"/>
      <c r="XB73" s="55"/>
      <c r="XC73" s="55"/>
      <c r="XD73" s="55"/>
      <c r="XE73" s="55"/>
      <c r="XF73" s="55"/>
      <c r="XG73" s="55"/>
      <c r="XH73" s="55"/>
      <c r="XI73" s="55"/>
      <c r="XJ73" s="55"/>
      <c r="XK73" s="55"/>
      <c r="XL73" s="55"/>
      <c r="XM73" s="55"/>
      <c r="XN73" s="55"/>
      <c r="XO73" s="55"/>
      <c r="XP73" s="55"/>
      <c r="XQ73" s="55"/>
      <c r="XR73" s="55"/>
      <c r="XS73" s="55"/>
      <c r="XT73" s="55"/>
      <c r="XU73" s="55"/>
      <c r="XV73" s="55"/>
      <c r="XW73" s="55"/>
      <c r="XX73" s="55"/>
      <c r="XY73" s="55"/>
      <c r="XZ73" s="55"/>
      <c r="YA73" s="55"/>
      <c r="YB73" s="55"/>
      <c r="YC73" s="55"/>
      <c r="YD73" s="55"/>
      <c r="YE73" s="55"/>
      <c r="YF73" s="55"/>
      <c r="YG73" s="55"/>
      <c r="YH73" s="55"/>
      <c r="YI73" s="55"/>
      <c r="YJ73" s="55"/>
      <c r="YK73" s="55"/>
      <c r="YL73" s="55"/>
      <c r="YM73" s="55"/>
      <c r="YN73" s="55"/>
      <c r="YO73" s="55"/>
      <c r="YP73" s="55"/>
      <c r="YQ73" s="55"/>
      <c r="YR73" s="55"/>
      <c r="YS73" s="55"/>
      <c r="YT73" s="55"/>
      <c r="YU73" s="55"/>
      <c r="YV73" s="55"/>
      <c r="YW73" s="55"/>
      <c r="YX73" s="55"/>
      <c r="YY73" s="55"/>
      <c r="YZ73" s="55"/>
      <c r="ZA73" s="55"/>
      <c r="ZB73" s="55"/>
      <c r="ZC73" s="55"/>
      <c r="ZD73" s="55"/>
      <c r="ZE73" s="55"/>
      <c r="ZF73" s="55"/>
      <c r="ZG73" s="55"/>
      <c r="ZH73" s="55"/>
      <c r="ZI73" s="55"/>
      <c r="ZJ73" s="55"/>
      <c r="ZK73" s="55"/>
      <c r="ZL73" s="55"/>
      <c r="ZM73" s="55"/>
      <c r="ZN73" s="55"/>
      <c r="ZO73" s="55"/>
      <c r="ZP73" s="55"/>
      <c r="ZQ73" s="55"/>
      <c r="ZR73" s="55"/>
      <c r="ZS73" s="55"/>
      <c r="ZT73" s="55"/>
      <c r="ZU73" s="55"/>
      <c r="ZV73" s="55"/>
      <c r="ZW73" s="55"/>
      <c r="ZX73" s="55"/>
      <c r="ZY73" s="55"/>
      <c r="ZZ73" s="55"/>
      <c r="AAA73" s="55"/>
      <c r="AAB73" s="55"/>
      <c r="AAC73" s="55"/>
      <c r="AAD73" s="55"/>
      <c r="AAE73" s="55"/>
      <c r="AAF73" s="55"/>
      <c r="AAG73" s="55"/>
      <c r="AAH73" s="55"/>
      <c r="AAI73" s="55"/>
      <c r="AAJ73" s="55"/>
      <c r="AAK73" s="55"/>
      <c r="AAL73" s="55"/>
      <c r="AAM73" s="55"/>
      <c r="AAN73" s="55"/>
      <c r="AAO73" s="55"/>
      <c r="AAP73" s="55"/>
      <c r="AAQ73" s="55"/>
      <c r="AAR73" s="55"/>
      <c r="AAS73" s="55"/>
      <c r="AAT73" s="55"/>
      <c r="AAU73" s="55"/>
      <c r="AAV73" s="55"/>
      <c r="AAW73" s="55"/>
      <c r="AAX73" s="55"/>
      <c r="AAY73" s="55"/>
      <c r="AAZ73" s="55"/>
      <c r="ABA73" s="55"/>
      <c r="ABB73" s="55"/>
      <c r="ABC73" s="55"/>
      <c r="ABD73" s="55"/>
      <c r="ABE73" s="55"/>
      <c r="ABF73" s="55"/>
      <c r="ABG73" s="55"/>
      <c r="ABH73" s="55"/>
      <c r="ABI73" s="55"/>
      <c r="ABJ73" s="55"/>
      <c r="ABK73" s="55"/>
      <c r="ABL73" s="55"/>
      <c r="ABM73" s="55"/>
      <c r="ABN73" s="55"/>
      <c r="ABO73" s="55"/>
      <c r="ABP73" s="55"/>
      <c r="ABQ73" s="55"/>
      <c r="ABR73" s="55"/>
      <c r="ABS73" s="55"/>
      <c r="ABT73" s="55"/>
      <c r="ABU73" s="55"/>
      <c r="ABV73" s="55"/>
      <c r="ABW73" s="55"/>
      <c r="ABX73" s="55"/>
      <c r="ABY73" s="55"/>
      <c r="ABZ73" s="55"/>
      <c r="ACA73" s="55"/>
      <c r="ACB73" s="55"/>
      <c r="ACC73" s="55"/>
      <c r="ACD73" s="55"/>
      <c r="ACE73" s="55"/>
      <c r="ACF73" s="55"/>
      <c r="ACG73" s="55"/>
      <c r="ACH73" s="55"/>
      <c r="ACI73" s="55"/>
      <c r="ACJ73" s="55"/>
      <c r="ACK73" s="55"/>
      <c r="ACL73" s="55"/>
      <c r="ACM73" s="55"/>
      <c r="ACN73" s="55"/>
      <c r="ACO73" s="55"/>
      <c r="ACP73" s="55"/>
      <c r="ACQ73" s="55"/>
      <c r="ACR73" s="55"/>
      <c r="ACS73" s="55"/>
      <c r="ACT73" s="55"/>
      <c r="ACU73" s="55"/>
      <c r="ACV73" s="55"/>
      <c r="ACW73" s="55"/>
      <c r="ACX73" s="55"/>
      <c r="ACY73" s="55"/>
      <c r="ACZ73" s="55"/>
      <c r="ADA73" s="55"/>
      <c r="ADB73" s="55"/>
      <c r="ADC73" s="55"/>
      <c r="ADD73" s="55"/>
      <c r="ADE73" s="55"/>
      <c r="ADF73" s="55"/>
      <c r="ADG73" s="55"/>
      <c r="ADH73" s="55"/>
      <c r="ADI73" s="55"/>
      <c r="ADJ73" s="55"/>
      <c r="ADK73" s="55"/>
      <c r="ADL73" s="55"/>
      <c r="ADM73" s="55"/>
      <c r="ADN73" s="55"/>
      <c r="ADO73" s="55"/>
      <c r="ADP73" s="55"/>
      <c r="ADQ73" s="55"/>
      <c r="ADR73" s="55"/>
      <c r="ADS73" s="55"/>
      <c r="ADT73" s="55"/>
      <c r="ADU73" s="55"/>
      <c r="ADV73" s="55"/>
      <c r="ADW73" s="55"/>
      <c r="ADX73" s="55"/>
      <c r="ADY73" s="55"/>
      <c r="ADZ73" s="55"/>
      <c r="AEA73" s="55"/>
      <c r="AEB73" s="55"/>
      <c r="AEC73" s="55"/>
      <c r="AED73" s="55"/>
      <c r="AEE73" s="55"/>
      <c r="AEF73" s="55"/>
      <c r="AEG73" s="55"/>
      <c r="AEH73" s="55"/>
      <c r="AEI73" s="55"/>
      <c r="AEJ73" s="55"/>
      <c r="AEK73" s="55"/>
      <c r="AEL73" s="55"/>
      <c r="AEM73" s="55"/>
      <c r="AEN73" s="55"/>
      <c r="AEO73" s="55"/>
      <c r="AEP73" s="55"/>
      <c r="AEQ73" s="55"/>
      <c r="AER73" s="55"/>
      <c r="AES73" s="55"/>
      <c r="AET73" s="55"/>
      <c r="AEU73" s="55"/>
      <c r="AEV73" s="55"/>
      <c r="AEW73" s="55"/>
      <c r="AEX73" s="55"/>
      <c r="AEY73" s="55"/>
      <c r="AEZ73" s="55"/>
      <c r="AFA73" s="55"/>
      <c r="AFB73" s="55"/>
      <c r="AFC73" s="55"/>
      <c r="AFD73" s="55"/>
      <c r="AFE73" s="55"/>
      <c r="AFF73" s="55"/>
      <c r="AFG73" s="55"/>
      <c r="AFH73" s="55"/>
      <c r="AFI73" s="55"/>
      <c r="AFJ73" s="55"/>
      <c r="AFK73" s="55"/>
      <c r="AFL73" s="55"/>
      <c r="AFM73" s="55"/>
      <c r="AFN73" s="55"/>
      <c r="AFO73" s="55"/>
      <c r="AFP73" s="55"/>
      <c r="AFQ73" s="55"/>
      <c r="AFR73" s="55"/>
      <c r="AFS73" s="55"/>
      <c r="AFT73" s="55"/>
      <c r="AFU73" s="55"/>
      <c r="AFV73" s="55"/>
      <c r="AFW73" s="55"/>
      <c r="AFX73" s="55"/>
      <c r="AFY73" s="55"/>
      <c r="AFZ73" s="55"/>
      <c r="AGA73" s="55"/>
      <c r="AGB73" s="55"/>
      <c r="AGC73" s="55"/>
      <c r="AGD73" s="55"/>
      <c r="AGE73" s="55"/>
      <c r="AGF73" s="55"/>
      <c r="AGG73" s="55"/>
      <c r="AGH73" s="55"/>
      <c r="AGI73" s="55"/>
      <c r="AGJ73" s="55"/>
      <c r="AGK73" s="55"/>
      <c r="AGL73" s="55"/>
      <c r="AGM73" s="55"/>
      <c r="AGN73" s="55"/>
      <c r="AGO73" s="55"/>
      <c r="AGP73" s="55"/>
      <c r="AGQ73" s="55"/>
      <c r="AGR73" s="55"/>
      <c r="AGS73" s="55"/>
      <c r="AGT73" s="55"/>
      <c r="AGU73" s="55"/>
      <c r="AGV73" s="55"/>
      <c r="AGW73" s="55"/>
      <c r="AGX73" s="55"/>
      <c r="AGY73" s="55"/>
      <c r="AGZ73" s="55"/>
      <c r="AHA73" s="55"/>
      <c r="AHB73" s="55"/>
      <c r="AHC73" s="55"/>
      <c r="AHD73" s="55"/>
      <c r="AHE73" s="55"/>
      <c r="AHF73" s="55"/>
      <c r="AHG73" s="55"/>
      <c r="AHH73" s="55"/>
      <c r="AHI73" s="55"/>
      <c r="AHJ73" s="55"/>
      <c r="AHK73" s="55"/>
      <c r="AHL73" s="55"/>
      <c r="AHM73" s="55"/>
      <c r="AHN73" s="55"/>
      <c r="AHO73" s="55"/>
      <c r="AHP73" s="55"/>
      <c r="AHQ73" s="55"/>
      <c r="AHR73" s="55"/>
      <c r="AHS73" s="55"/>
      <c r="AHT73" s="55"/>
      <c r="AHU73" s="55"/>
      <c r="AHV73" s="55"/>
      <c r="AHW73" s="55"/>
      <c r="AHX73" s="55"/>
      <c r="AHY73" s="55"/>
      <c r="AHZ73" s="55"/>
      <c r="AIA73" s="55"/>
      <c r="AIB73" s="55"/>
      <c r="AIC73" s="55"/>
      <c r="AID73" s="55"/>
      <c r="AIE73" s="55"/>
      <c r="AIF73" s="55"/>
      <c r="AIG73" s="55"/>
      <c r="AIH73" s="55"/>
      <c r="AII73" s="55"/>
      <c r="AIJ73" s="55"/>
      <c r="AIK73" s="55"/>
      <c r="AIL73" s="55"/>
      <c r="AIM73" s="55"/>
      <c r="AIN73" s="55"/>
      <c r="AIO73" s="55"/>
      <c r="AIP73" s="55"/>
      <c r="AIQ73" s="55"/>
      <c r="AIR73" s="55"/>
      <c r="AIS73" s="55"/>
      <c r="AIT73" s="55"/>
      <c r="AIU73" s="55"/>
      <c r="AIV73" s="55"/>
      <c r="AIW73" s="55"/>
      <c r="AIX73" s="55"/>
      <c r="AIY73" s="55"/>
      <c r="AIZ73" s="55"/>
      <c r="AJA73" s="55"/>
      <c r="AJB73" s="55"/>
      <c r="AJC73" s="55"/>
      <c r="AJD73" s="55"/>
      <c r="AJE73" s="55"/>
      <c r="AJF73" s="55"/>
      <c r="AJG73" s="55"/>
      <c r="AJH73" s="55"/>
      <c r="AJI73" s="55"/>
      <c r="AJJ73" s="55"/>
      <c r="AJK73" s="55"/>
      <c r="AJL73" s="55"/>
      <c r="AJM73" s="55"/>
      <c r="AJN73" s="55"/>
      <c r="AJO73" s="55"/>
      <c r="AJP73" s="55"/>
      <c r="AJQ73" s="55"/>
      <c r="AJR73" s="55"/>
      <c r="AJS73" s="55"/>
      <c r="AJT73" s="55"/>
      <c r="AJU73" s="55"/>
      <c r="AJV73" s="55"/>
      <c r="AJW73" s="55"/>
      <c r="AJX73" s="55"/>
      <c r="AJY73" s="55"/>
      <c r="AJZ73" s="55"/>
      <c r="AKA73" s="55"/>
      <c r="AKB73" s="55"/>
      <c r="AKC73" s="55"/>
      <c r="AKD73" s="55"/>
      <c r="AKE73" s="55"/>
      <c r="AKF73" s="55"/>
      <c r="AKG73" s="55"/>
      <c r="AKH73" s="55"/>
      <c r="AKI73" s="55"/>
      <c r="AKJ73" s="55"/>
      <c r="AKK73" s="55"/>
      <c r="AKL73" s="55"/>
      <c r="AKM73" s="55"/>
      <c r="AKN73" s="55"/>
      <c r="AKO73" s="55"/>
      <c r="AKP73" s="55"/>
      <c r="AKQ73" s="55"/>
      <c r="AKR73" s="55"/>
      <c r="AKS73" s="55"/>
      <c r="AKT73" s="55"/>
      <c r="AKU73" s="55"/>
      <c r="AKV73" s="55"/>
      <c r="AKW73" s="55"/>
      <c r="AKX73" s="55"/>
      <c r="AKY73" s="55"/>
      <c r="AKZ73" s="55"/>
      <c r="ALA73" s="55"/>
      <c r="ALB73" s="55"/>
      <c r="ALC73" s="55"/>
      <c r="ALD73" s="55"/>
      <c r="ALE73" s="55"/>
      <c r="ALF73" s="55"/>
      <c r="ALG73" s="55"/>
      <c r="ALH73" s="55"/>
      <c r="ALI73" s="55"/>
      <c r="ALJ73" s="55"/>
      <c r="ALK73" s="55"/>
      <c r="ALL73" s="55"/>
      <c r="ALM73" s="55"/>
      <c r="ALN73" s="55"/>
      <c r="ALO73" s="55"/>
      <c r="ALP73" s="55"/>
      <c r="ALQ73" s="55"/>
      <c r="ALR73" s="55"/>
      <c r="ALS73" s="55"/>
      <c r="ALT73" s="55"/>
      <c r="ALU73" s="55"/>
      <c r="ALV73" s="55"/>
      <c r="ALW73" s="55"/>
      <c r="ALX73" s="55"/>
      <c r="ALY73" s="55"/>
      <c r="ALZ73" s="55"/>
      <c r="AMA73" s="55"/>
      <c r="AMB73" s="55"/>
      <c r="AMC73" s="55"/>
      <c r="AMD73" s="55"/>
      <c r="AME73" s="55"/>
      <c r="AMF73" s="55"/>
      <c r="AMG73" s="55"/>
      <c r="AMH73" s="55"/>
      <c r="AMI73" s="55"/>
      <c r="AMJ73" s="55"/>
      <c r="AMK73" s="55"/>
      <c r="AML73" s="55"/>
    </row>
    <row r="74" spans="1:1026" x14ac:dyDescent="0.35">
      <c r="A74" s="8"/>
      <c r="B74" s="9" t="s">
        <v>37</v>
      </c>
      <c r="C74" s="9">
        <f>COUNTIF(J11:J15,"&gt; 64")</f>
        <v>0</v>
      </c>
      <c r="D74" s="9"/>
      <c r="E74" s="9"/>
      <c r="F74" s="9"/>
      <c r="G74" s="9"/>
      <c r="H74" s="9"/>
      <c r="I74" s="9"/>
      <c r="J74" s="9"/>
      <c r="K74" s="9"/>
      <c r="L74" s="8"/>
      <c r="M74" s="8"/>
      <c r="O74" s="8"/>
      <c r="P74" s="8"/>
    </row>
    <row r="75" spans="1:1026" x14ac:dyDescent="0.35">
      <c r="A75" s="8"/>
      <c r="B75" s="9" t="s">
        <v>38</v>
      </c>
      <c r="C75" s="9">
        <f>SUM(C70:C74)</f>
        <v>0</v>
      </c>
      <c r="D75" s="9"/>
      <c r="E75" s="9"/>
      <c r="F75" s="9"/>
      <c r="G75" s="9"/>
      <c r="H75" s="9"/>
      <c r="I75" s="9"/>
      <c r="J75" s="9"/>
      <c r="K75" s="9"/>
      <c r="L75" s="8"/>
      <c r="M75" s="8"/>
      <c r="O75" s="8"/>
      <c r="P75" s="8"/>
    </row>
  </sheetData>
  <sheetProtection algorithmName="SHA-512" hashValue="wzUHLsCT7PdWT30IgXqmIH+wZmhk7CFSOnMv8FzJfHTDeQtjGI8+WM+y1W9jBnwGXm+veGKAntc2jhp3tVWbjg==" saltValue="ol4s+WCI/bFmsDLBiC3E9g==" spinCount="100000" sheet="1" selectLockedCells="1"/>
  <mergeCells count="50">
    <mergeCell ref="O16:O18"/>
    <mergeCell ref="O4:O10"/>
    <mergeCell ref="J28:M28"/>
    <mergeCell ref="J27:M27"/>
    <mergeCell ref="I6:L6"/>
    <mergeCell ref="J8:M8"/>
    <mergeCell ref="K9:M9"/>
    <mergeCell ref="C1:H1"/>
    <mergeCell ref="C2:H2"/>
    <mergeCell ref="C7:H7"/>
    <mergeCell ref="J7:M7"/>
    <mergeCell ref="C5:H5"/>
    <mergeCell ref="C3:I3"/>
    <mergeCell ref="C10:D10"/>
    <mergeCell ref="E10:G10"/>
    <mergeCell ref="C8:H8"/>
    <mergeCell ref="K16:L16"/>
    <mergeCell ref="B22:G22"/>
    <mergeCell ref="C11:D11"/>
    <mergeCell ref="E11:G11"/>
    <mergeCell ref="C12:D12"/>
    <mergeCell ref="E12:G12"/>
    <mergeCell ref="C13:D13"/>
    <mergeCell ref="E13:G13"/>
    <mergeCell ref="B17:G17"/>
    <mergeCell ref="C14:D14"/>
    <mergeCell ref="E14:G14"/>
    <mergeCell ref="C15:D15"/>
    <mergeCell ref="E15:G15"/>
    <mergeCell ref="B30:H30"/>
    <mergeCell ref="A35:M35"/>
    <mergeCell ref="D18:F18"/>
    <mergeCell ref="I18:L18"/>
    <mergeCell ref="I21:L21"/>
    <mergeCell ref="I23:L23"/>
    <mergeCell ref="J25:M25"/>
    <mergeCell ref="J29:M31"/>
    <mergeCell ref="B31:H31"/>
    <mergeCell ref="B32:I32"/>
    <mergeCell ref="B34:H34"/>
    <mergeCell ref="J32:L32"/>
    <mergeCell ref="I34:M34"/>
    <mergeCell ref="J33:M33"/>
    <mergeCell ref="B33:H33"/>
    <mergeCell ref="J26:M26"/>
    <mergeCell ref="B18:C18"/>
    <mergeCell ref="B26:H26"/>
    <mergeCell ref="B27:H27"/>
    <mergeCell ref="B28:H28"/>
    <mergeCell ref="B29:H29"/>
  </mergeCells>
  <dataValidations count="7">
    <dataValidation type="list" allowBlank="1" showInputMessage="1" showErrorMessage="1" sqref="K11:K15" xr:uid="{00000000-0002-0000-0000-000000000000}">
      <formula1>"Female,Male"</formula1>
      <formula2>0</formula2>
    </dataValidation>
    <dataValidation type="list" allowBlank="1" showInputMessage="1" showErrorMessage="1" sqref="M18:N18 O11:O15" xr:uid="{00000000-0002-0000-0000-000001000000}">
      <formula1>"No,Yes"</formula1>
    </dataValidation>
    <dataValidation type="list" allowBlank="1" showInputMessage="1" showErrorMessage="1" sqref="M23:N23" xr:uid="{00000000-0002-0000-0000-000003000000}">
      <formula1>"EFT,Cash"</formula1>
    </dataValidation>
    <dataValidation type="list" allowBlank="1" showInputMessage="1" showErrorMessage="1" sqref="L11:L15" xr:uid="{00000000-0002-0000-0000-000005000000}">
      <formula1>"Yes,No"</formula1>
      <formula2>0</formula2>
    </dataValidation>
    <dataValidation allowBlank="1" showInputMessage="1" showErrorMessage="1" promptTitle="The Litchfield Biundary Bash" sqref="C2:H2" xr:uid="{00000000-0002-0000-0000-000006000000}">
      <formula1>0</formula1>
      <formula2>0</formula2>
    </dataValidation>
    <dataValidation type="list" allowBlank="1" showInputMessage="1" showErrorMessage="1" sqref="M6:N6" xr:uid="{17F9BC08-6921-4A13-B943-A030CC9CFE93}">
      <formula1>"Yes,No"</formula1>
    </dataValidation>
    <dataValidation type="list" allowBlank="1" showInputMessage="1" showErrorMessage="1" sqref="J7:M7" xr:uid="{782DFF7B-E3A3-4B7C-9A30-C342DDF0828F}">
      <formula1>"5 Hr Transpiration (Walk/Run),3 Hr Leaf Peeper (Walk/Run),4 Hr Botanical (Cycle)"</formula1>
    </dataValidation>
  </dataValidations>
  <hyperlinks>
    <hyperlink ref="A35" r:id="rId1" display="For more information, forms, etc, please visit our website www.nt.rogaine.asn.au" xr:uid="{00000000-0004-0000-0000-000000000000}"/>
    <hyperlink ref="C8" r:id="rId2" xr:uid="{F067641C-C063-4E87-AFC2-DEE548676DEC}"/>
  </hyperlinks>
  <printOptions horizontalCentered="1" verticalCentered="1"/>
  <pageMargins left="0.23622047244094491" right="0.23622047244094491" top="0.74803149606299213" bottom="0.74803149606299213" header="0.31496062992125984" footer="0.31496062992125984"/>
  <pageSetup paperSize="9" scale="76" firstPageNumber="0" orientation="landscape" horizontalDpi="300" verticalDpi="300"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A9624-ACA3-45A0-867C-29E92463A79D}">
  <dimension ref="A1"/>
  <sheetViews>
    <sheetView workbookViewId="0"/>
  </sheetViews>
  <sheetFormatPr defaultRowHeight="14.5" x14ac:dyDescent="0.35"/>
  <sheetData/>
  <sheetProtection algorithmName="SHA-512" hashValue="Db1qB6Ea2nDfov/dPa/vFF7fGwtRHtsN5ZVsMWdxesDA+Zw4Pv1vIKKU0EIbhluKjLps3deZ0tjbH6NKSYkAug==" saltValue="JzajDIvDrqeL8la9qLYHaQ==" spinCount="100000" sheet="1" objects="1" scenarios="1"/>
  <pageMargins left="0.7" right="0.7" top="0.75" bottom="0.75" header="0.3" footer="0.3"/>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Entry Form</vt:lpstr>
      <vt:lpstr>INDEMNITY</vt:lpstr>
      <vt:lpstr>'Entry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&amp; Vicki</dc:creator>
  <dc:description/>
  <cp:lastModifiedBy>Shani Bryceson</cp:lastModifiedBy>
  <cp:revision>1</cp:revision>
  <cp:lastPrinted>2021-08-15T02:49:57Z</cp:lastPrinted>
  <dcterms:created xsi:type="dcterms:W3CDTF">2015-04-19T04:22:54Z</dcterms:created>
  <dcterms:modified xsi:type="dcterms:W3CDTF">2025-04-14T05:24:04Z</dcterms:modified>
  <dc:language>en-AU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